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فایل - لیست مشمولین شهریه 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X5" i="1" s="1"/>
  <c r="Y5" i="1" s="1"/>
  <c r="V6" i="1"/>
  <c r="Y6" i="1" s="1"/>
  <c r="V7" i="1"/>
  <c r="Y7" i="1" s="1"/>
  <c r="X4" i="1" l="1"/>
  <c r="Y4" i="1" s="1"/>
  <c r="X3" i="1"/>
  <c r="Y3" i="1" s="1"/>
</calcChain>
</file>

<file path=xl/sharedStrings.xml><?xml version="1.0" encoding="utf-8"?>
<sst xmlns="http://schemas.openxmlformats.org/spreadsheetml/2006/main" count="78" uniqueCount="75">
  <si>
    <t>ردیف</t>
  </si>
  <si>
    <t>کد ملی دانشجو</t>
  </si>
  <si>
    <t>نام</t>
  </si>
  <si>
    <t>نام خانوادگی</t>
  </si>
  <si>
    <t>نام پدر</t>
  </si>
  <si>
    <t xml:space="preserve">نوع ايثارگري و نسبت ایثارگری </t>
  </si>
  <si>
    <t>تاریخ تولد 
( سن )</t>
  </si>
  <si>
    <t>شماره دانشجويي</t>
  </si>
  <si>
    <t>سال ورود</t>
  </si>
  <si>
    <t>رشته تحصیلی</t>
  </si>
  <si>
    <t>مقطع تحصیلی</t>
  </si>
  <si>
    <t xml:space="preserve">تعداد ترمهای گذرانده </t>
  </si>
  <si>
    <t>تعداد ترمهای مشروطی</t>
  </si>
  <si>
    <t>معدل کل</t>
  </si>
  <si>
    <t>تعداد واحد اخذ شده ترم جاری</t>
  </si>
  <si>
    <t xml:space="preserve">مبلغ شهریه واحدهای پیش نیاز و تکراری ترم جاری </t>
  </si>
  <si>
    <t>معدل ترم جاری</t>
  </si>
  <si>
    <t>شهریه ثابت</t>
  </si>
  <si>
    <t>شهریه متغیر</t>
  </si>
  <si>
    <t xml:space="preserve">جمع کل شهریه </t>
  </si>
  <si>
    <t>درصد برخورداری از شهریه بنیاد</t>
  </si>
  <si>
    <t>سهم بنیاد شهید</t>
  </si>
  <si>
    <t>سهم دانشجو</t>
  </si>
  <si>
    <t xml:space="preserve">مجموع </t>
  </si>
  <si>
    <t xml:space="preserve">    رییس دانشگاه      </t>
  </si>
  <si>
    <t xml:space="preserve">کارشناس آموزش بنیاد شهرستان </t>
  </si>
  <si>
    <t xml:space="preserve">رئیس بنیاد شهید و امور ایثارگران شهرستان </t>
  </si>
  <si>
    <t>مهر و امضاء</t>
  </si>
  <si>
    <t xml:space="preserve">                امضاء</t>
  </si>
  <si>
    <t>امضاء</t>
  </si>
  <si>
    <t>توجه : تعداد نسخه های اسناد فیزیکی از بابت شهریه هر نیمسال تحصیلی به شرح  1- دانشگاه آزاد اسلامی و سما  در سه نسخه و 2-  سایر دانشگاههای شهریه بگیر در دو نسخه تهیه گردد</t>
  </si>
  <si>
    <r>
      <t xml:space="preserve">توجه : برای درج اطلاعات در ستونهای شاغل و غیر شاغل صرفا از عدد  </t>
    </r>
    <r>
      <rPr>
        <b/>
        <sz val="18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charset val="178"/>
        <scheme val="minor"/>
      </rPr>
      <t xml:space="preserve">  استفاده شود .</t>
    </r>
  </si>
  <si>
    <t xml:space="preserve">   معاونت فرهنگی و آموزشی بنیاد شهرستان </t>
  </si>
  <si>
    <r>
      <t xml:space="preserve">تعداد واحد </t>
    </r>
    <r>
      <rPr>
        <b/>
        <sz val="11"/>
        <color rgb="FF000000"/>
        <rFont val="B Nazanin"/>
        <charset val="178"/>
      </rPr>
      <t>تکراری و افتاده</t>
    </r>
    <r>
      <rPr>
        <b/>
        <sz val="11"/>
        <color indexed="8"/>
        <rFont val="B Nazanin"/>
        <charset val="178"/>
      </rPr>
      <t xml:space="preserve"> ترم جاری</t>
    </r>
  </si>
  <si>
    <t>شاغل (درحال تحصیل)</t>
  </si>
  <si>
    <t xml:space="preserve">غیرشاغل( انصراف عدم مراجعه ) </t>
  </si>
  <si>
    <r>
      <t xml:space="preserve"> جدول فرم/لیست اطلاعات آموزشی و خدماتی دانشجویان شاهد و ایثارگر دانشگاه  مرکز آموزش عالی علمی کاربردی بیرجند 1  شهرستان بیرجند             نیمسال تابستان سال تحصیلی 1402-1401                      تاریخ تکمیل فرم  1402/06/26                  </t>
    </r>
    <r>
      <rPr>
        <b/>
        <sz val="12"/>
        <color rgb="FFC00000"/>
        <rFont val="B Titr"/>
        <charset val="178"/>
      </rPr>
      <t>( نسخه اول )</t>
    </r>
    <r>
      <rPr>
        <b/>
        <sz val="12"/>
        <color theme="1"/>
        <rFont val="B Titr"/>
        <charset val="178"/>
      </rPr>
      <t xml:space="preserve"> - ( نسخه دوم ) - </t>
    </r>
    <r>
      <rPr>
        <b/>
        <sz val="12"/>
        <color rgb="FFFF0000"/>
        <rFont val="B Titr"/>
        <charset val="178"/>
      </rPr>
      <t>( نسخه سوم )</t>
    </r>
  </si>
  <si>
    <t>0653269315</t>
  </si>
  <si>
    <t> علیرضا</t>
  </si>
  <si>
    <t>اکبری</t>
  </si>
  <si>
    <t>0640262988</t>
  </si>
  <si>
    <t>محمدرضا</t>
  </si>
  <si>
    <t>بنی اسدی</t>
  </si>
  <si>
    <t>0640137806</t>
  </si>
  <si>
    <t>0640262856</t>
  </si>
  <si>
    <t>عربی</t>
  </si>
  <si>
    <t>0640598201</t>
  </si>
  <si>
    <t>موسوی</t>
  </si>
  <si>
    <t>نامعلوم</t>
  </si>
  <si>
    <t>پرویز</t>
  </si>
  <si>
    <t>آزاده جانباز45%</t>
  </si>
  <si>
    <t>1371/04/03</t>
  </si>
  <si>
    <t>مهر99</t>
  </si>
  <si>
    <t>کارشناسی حرفه ای مدیریت دفتری</t>
  </si>
  <si>
    <t xml:space="preserve">کارشناسی </t>
  </si>
  <si>
    <t xml:space="preserve">حسن </t>
  </si>
  <si>
    <t>خسروی بیژائم</t>
  </si>
  <si>
    <t>ایوب</t>
  </si>
  <si>
    <t>جانباز30%</t>
  </si>
  <si>
    <t>1369/05/15</t>
  </si>
  <si>
    <t>مهر1400</t>
  </si>
  <si>
    <t xml:space="preserve"> کاردانی حرفه ای مدیریت-امور اداری</t>
  </si>
  <si>
    <t>کاردانی</t>
  </si>
  <si>
    <t xml:space="preserve">امید </t>
  </si>
  <si>
    <t>محمد رضا</t>
  </si>
  <si>
    <t>آزاده جانباز25%</t>
  </si>
  <si>
    <t>1371/04/09</t>
  </si>
  <si>
    <t>کاردانی حرفه ای مدیریت-امور اداری</t>
  </si>
  <si>
    <t>کارشناسی</t>
  </si>
  <si>
    <t>سید مجتبی</t>
  </si>
  <si>
    <t>سید مهدی</t>
  </si>
  <si>
    <t>جانباز25%</t>
  </si>
  <si>
    <t>1377/10/11</t>
  </si>
  <si>
    <t>مهر 1400</t>
  </si>
  <si>
    <t>کارشناسی حرفه ای حسابرسی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</si>
</sst>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2"/>
      <color rgb="FFC00000"/>
      <name val="B Titr"/>
      <charset val="178"/>
    </font>
    <font>
      <b/>
      <sz val="12"/>
      <color rgb="FFFF0000"/>
      <name val="B Titr"/>
      <charset val="178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B Nazanin"/>
      <charset val="178"/>
    </font>
    <font>
      <b/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Calibri"/>
      <family val="2"/>
      <scheme val="minor"/>
    </font>
    <font>
      <b/>
      <sz val="10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color theme="1"/>
      <name val="B Nazanin"/>
      <charset val="178"/>
    </font>
    <font>
      <b/>
      <sz val="8"/>
      <color theme="1"/>
      <name val="B Nazanin"/>
      <charset val="178"/>
    </font>
    <font>
      <b/>
      <sz val="1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6"/>
      <color indexed="8"/>
      <name val="B Nazanin"/>
      <charset val="178"/>
    </font>
    <font>
      <b/>
      <sz val="12"/>
      <color rgb="FF333333"/>
      <name val="B Nazanin"/>
      <charset val="178"/>
    </font>
    <font>
      <b/>
      <sz val="12"/>
      <color rgb="FF494949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1"/>
      <color theme="1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49" fontId="0" fillId="0" borderId="0" xfId="0" applyNumberFormat="1"/>
    <xf numFmtId="1" fontId="8" fillId="5" borderId="3" xfId="1" applyNumberFormat="1" applyFont="1" applyFill="1" applyBorder="1" applyAlignment="1">
      <alignment horizontal="center" vertical="center" wrapText="1"/>
    </xf>
    <xf numFmtId="1" fontId="8" fillId="10" borderId="4" xfId="1" applyNumberFormat="1" applyFont="1" applyFill="1" applyBorder="1" applyAlignment="1">
      <alignment horizontal="center" vertical="center" wrapText="1"/>
    </xf>
    <xf numFmtId="1" fontId="8" fillId="11" borderId="4" xfId="1" applyNumberFormat="1" applyFont="1" applyFill="1" applyBorder="1" applyAlignment="1">
      <alignment horizontal="center" vertical="center" wrapText="1"/>
    </xf>
    <xf numFmtId="1" fontId="8" fillId="13" borderId="4" xfId="1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0" fillId="8" borderId="6" xfId="0" applyNumberFormat="1" applyFont="1" applyFill="1" applyBorder="1" applyAlignment="1">
      <alignment horizontal="center" vertical="center" wrapText="1"/>
    </xf>
    <xf numFmtId="1" fontId="12" fillId="13" borderId="6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" fontId="13" fillId="4" borderId="5" xfId="1" applyNumberFormat="1" applyFont="1" applyFill="1" applyBorder="1" applyAlignment="1">
      <alignment horizontal="center" vertical="center" shrinkToFit="1"/>
    </xf>
    <xf numFmtId="1" fontId="13" fillId="12" borderId="6" xfId="1" applyNumberFormat="1" applyFont="1" applyFill="1" applyBorder="1" applyAlignment="1">
      <alignment horizontal="center" vertical="center" shrinkToFit="1"/>
    </xf>
    <xf numFmtId="1" fontId="13" fillId="8" borderId="6" xfId="1" applyNumberFormat="1" applyFont="1" applyFill="1" applyBorder="1" applyAlignment="1">
      <alignment horizontal="center" vertical="center" shrinkToFit="1"/>
    </xf>
    <xf numFmtId="49" fontId="13" fillId="8" borderId="6" xfId="1" applyNumberFormat="1" applyFont="1" applyFill="1" applyBorder="1" applyAlignment="1">
      <alignment horizontal="center" vertical="center" shrinkToFit="1"/>
    </xf>
    <xf numFmtId="3" fontId="13" fillId="9" borderId="6" xfId="1" applyNumberFormat="1" applyFont="1" applyFill="1" applyBorder="1" applyAlignment="1">
      <alignment horizontal="center" vertical="center" shrinkToFit="1"/>
    </xf>
    <xf numFmtId="9" fontId="13" fillId="9" borderId="6" xfId="1" applyNumberFormat="1" applyFont="1" applyFill="1" applyBorder="1" applyAlignment="1">
      <alignment horizontal="center" vertical="center" shrinkToFit="1"/>
    </xf>
    <xf numFmtId="1" fontId="13" fillId="8" borderId="7" xfId="1" applyNumberFormat="1" applyFont="1" applyFill="1" applyBorder="1" applyAlignment="1">
      <alignment horizontal="center" vertical="center" shrinkToFit="1"/>
    </xf>
    <xf numFmtId="0" fontId="10" fillId="0" borderId="0" xfId="0" applyFont="1"/>
    <xf numFmtId="1" fontId="14" fillId="12" borderId="6" xfId="0" applyNumberFormat="1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1" fontId="13" fillId="6" borderId="10" xfId="1" applyNumberFormat="1" applyFont="1" applyFill="1" applyBorder="1" applyAlignment="1">
      <alignment horizontal="center" vertical="center" shrinkToFit="1"/>
    </xf>
    <xf numFmtId="1" fontId="13" fillId="13" borderId="4" xfId="1" applyNumberFormat="1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8" fillId="0" borderId="0" xfId="0" applyFont="1"/>
    <xf numFmtId="1" fontId="13" fillId="10" borderId="4" xfId="1" applyNumberFormat="1" applyFont="1" applyFill="1" applyBorder="1" applyAlignment="1">
      <alignment horizontal="center" vertical="center" wrapText="1"/>
    </xf>
    <xf numFmtId="9" fontId="13" fillId="10" borderId="4" xfId="1" applyNumberFormat="1" applyFont="1" applyFill="1" applyBorder="1" applyAlignment="1">
      <alignment horizontal="center" vertical="center" wrapText="1"/>
    </xf>
    <xf numFmtId="3" fontId="17" fillId="9" borderId="15" xfId="0" applyNumberFormat="1" applyFont="1" applyFill="1" applyBorder="1" applyAlignment="1">
      <alignment horizontal="center" vertical="center" wrapText="1"/>
    </xf>
    <xf numFmtId="3" fontId="17" fillId="9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9" fontId="5" fillId="0" borderId="0" xfId="0" applyNumberFormat="1" applyFont="1"/>
    <xf numFmtId="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3" fontId="18" fillId="0" borderId="0" xfId="0" applyNumberFormat="1" applyFont="1"/>
    <xf numFmtId="9" fontId="18" fillId="0" borderId="0" xfId="0" applyNumberFormat="1" applyFont="1"/>
    <xf numFmtId="3" fontId="19" fillId="9" borderId="6" xfId="1" applyNumberFormat="1" applyFont="1" applyFill="1" applyBorder="1" applyAlignment="1">
      <alignment horizontal="center" vertical="center" shrinkToFit="1"/>
    </xf>
    <xf numFmtId="1" fontId="19" fillId="8" borderId="6" xfId="1" applyNumberFormat="1" applyFont="1" applyFill="1" applyBorder="1" applyAlignment="1">
      <alignment horizontal="center" vertical="center" shrinkToFit="1"/>
    </xf>
    <xf numFmtId="0" fontId="20" fillId="9" borderId="6" xfId="0" applyFont="1" applyFill="1" applyBorder="1" applyAlignment="1">
      <alignment horizontal="center" vertical="center"/>
    </xf>
    <xf numFmtId="49" fontId="20" fillId="9" borderId="6" xfId="0" applyNumberFormat="1" applyFont="1" applyFill="1" applyBorder="1" applyAlignment="1">
      <alignment horizontal="center" vertical="center" readingOrder="2"/>
    </xf>
    <xf numFmtId="49" fontId="17" fillId="9" borderId="6" xfId="0" applyNumberFormat="1" applyFont="1" applyFill="1" applyBorder="1" applyAlignment="1">
      <alignment horizontal="center" vertical="center" wrapText="1"/>
    </xf>
    <xf numFmtId="49" fontId="20" fillId="9" borderId="6" xfId="0" applyNumberFormat="1" applyFont="1" applyFill="1" applyBorder="1" applyAlignment="1">
      <alignment horizontal="center" vertical="center"/>
    </xf>
    <xf numFmtId="49" fontId="20" fillId="9" borderId="6" xfId="0" applyNumberFormat="1" applyFont="1" applyFill="1" applyBorder="1" applyAlignment="1">
      <alignment horizontal="center" readingOrder="2"/>
    </xf>
    <xf numFmtId="3" fontId="13" fillId="9" borderId="16" xfId="1" applyNumberFormat="1" applyFont="1" applyFill="1" applyBorder="1" applyAlignment="1">
      <alignment horizontal="center" vertical="center" shrinkToFit="1"/>
    </xf>
    <xf numFmtId="3" fontId="21" fillId="9" borderId="6" xfId="0" applyNumberFormat="1" applyFont="1" applyFill="1" applyBorder="1"/>
    <xf numFmtId="3" fontId="22" fillId="9" borderId="6" xfId="0" applyNumberFormat="1" applyFont="1" applyFill="1" applyBorder="1"/>
    <xf numFmtId="3" fontId="22" fillId="9" borderId="6" xfId="0" applyNumberFormat="1" applyFont="1" applyFill="1" applyBorder="1" applyAlignment="1">
      <alignment horizontal="center" vertical="center" wrapText="1"/>
    </xf>
    <xf numFmtId="3" fontId="22" fillId="9" borderId="18" xfId="0" applyNumberFormat="1" applyFont="1" applyFill="1" applyBorder="1"/>
    <xf numFmtId="3" fontId="22" fillId="9" borderId="17" xfId="0" applyNumberFormat="1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1" fontId="8" fillId="12" borderId="6" xfId="1" applyNumberFormat="1" applyFont="1" applyFill="1" applyBorder="1" applyAlignment="1">
      <alignment horizontal="center" vertical="center" shrinkToFit="1"/>
    </xf>
    <xf numFmtId="1" fontId="24" fillId="12" borderId="15" xfId="0" applyNumberFormat="1" applyFont="1" applyFill="1" applyBorder="1" applyAlignment="1">
      <alignment horizontal="center" vertical="center" wrapText="1"/>
    </xf>
    <xf numFmtId="1" fontId="23" fillId="12" borderId="15" xfId="0" applyNumberFormat="1" applyFont="1" applyFill="1" applyBorder="1" applyAlignment="1">
      <alignment horizontal="center" vertical="center" wrapText="1"/>
    </xf>
    <xf numFmtId="0" fontId="23" fillId="12" borderId="15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1" fontId="24" fillId="12" borderId="6" xfId="0" applyNumberFormat="1" applyFont="1" applyFill="1" applyBorder="1" applyAlignment="1">
      <alignment horizontal="center" vertical="center" wrapText="1"/>
    </xf>
    <xf numFmtId="0" fontId="24" fillId="1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/>
    </xf>
    <xf numFmtId="1" fontId="16" fillId="4" borderId="8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7" borderId="11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2"/>
  <sheetViews>
    <sheetView rightToLeft="1" tabSelected="1" zoomScale="87" zoomScaleNormal="87" workbookViewId="0">
      <selection activeCell="A8" sqref="A8:Z8"/>
    </sheetView>
  </sheetViews>
  <sheetFormatPr defaultRowHeight="15.75"/>
  <cols>
    <col min="1" max="1" width="6.28515625" customWidth="1"/>
    <col min="2" max="2" width="15.42578125" style="1" customWidth="1"/>
    <col min="3" max="3" width="11" customWidth="1"/>
    <col min="4" max="4" width="12.5703125" customWidth="1"/>
    <col min="5" max="5" width="8.5703125" customWidth="1"/>
    <col min="6" max="6" width="15.28515625" customWidth="1"/>
    <col min="7" max="7" width="10" customWidth="1"/>
    <col min="8" max="8" width="17.85546875" customWidth="1"/>
    <col min="9" max="9" width="9" customWidth="1"/>
    <col min="10" max="10" width="21.42578125" customWidth="1"/>
    <col min="11" max="11" width="11.85546875" customWidth="1"/>
    <col min="13" max="13" width="8.7109375" customWidth="1"/>
    <col min="14" max="14" width="6.85546875" customWidth="1"/>
    <col min="15" max="15" width="7.7109375" customWidth="1"/>
    <col min="16" max="16" width="8.28515625" customWidth="1"/>
    <col min="17" max="17" width="14.85546875" customWidth="1"/>
    <col min="18" max="18" width="16.7109375" style="29" customWidth="1"/>
    <col min="19" max="19" width="9.7109375" style="29" customWidth="1"/>
    <col min="20" max="20" width="11.5703125" style="38" customWidth="1"/>
    <col min="21" max="21" width="12.140625" style="38" customWidth="1"/>
    <col min="22" max="22" width="11.7109375" style="38" customWidth="1"/>
    <col min="23" max="23" width="10.5703125" style="39" customWidth="1"/>
    <col min="24" max="25" width="10.5703125" customWidth="1"/>
    <col min="26" max="26" width="8.140625" customWidth="1"/>
    <col min="27" max="27" width="8.7109375" customWidth="1"/>
  </cols>
  <sheetData>
    <row r="1" spans="1:27" ht="38.25" customHeight="1" thickBot="1">
      <c r="A1" s="61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7" s="6" customFormat="1" ht="141.75" customHeight="1" thickTop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33</v>
      </c>
      <c r="Q2" s="5"/>
      <c r="R2" s="30" t="s">
        <v>15</v>
      </c>
      <c r="S2" s="25" t="s">
        <v>16</v>
      </c>
      <c r="T2" s="30" t="s">
        <v>17</v>
      </c>
      <c r="U2" s="30" t="s">
        <v>18</v>
      </c>
      <c r="V2" s="30" t="s">
        <v>19</v>
      </c>
      <c r="W2" s="31" t="s">
        <v>20</v>
      </c>
      <c r="X2" s="3" t="s">
        <v>21</v>
      </c>
      <c r="Y2" s="3" t="s">
        <v>22</v>
      </c>
      <c r="Z2" s="11" t="s">
        <v>34</v>
      </c>
      <c r="AA2" s="10" t="s">
        <v>35</v>
      </c>
    </row>
    <row r="3" spans="1:27" s="20" customFormat="1" ht="19.5" hidden="1" customHeight="1">
      <c r="A3" s="13">
        <v>2</v>
      </c>
      <c r="B3" s="43" t="s">
        <v>37</v>
      </c>
      <c r="C3" s="42" t="s">
        <v>38</v>
      </c>
      <c r="D3" s="42" t="s">
        <v>39</v>
      </c>
      <c r="E3" s="14"/>
      <c r="F3" s="21"/>
      <c r="G3" s="14"/>
      <c r="H3" s="21"/>
      <c r="I3" s="14"/>
      <c r="J3" s="22"/>
      <c r="K3" s="23"/>
      <c r="L3" s="15"/>
      <c r="M3" s="15"/>
      <c r="N3" s="16"/>
      <c r="O3" s="16"/>
      <c r="P3" s="15"/>
      <c r="Q3" s="41"/>
      <c r="R3" s="40"/>
      <c r="S3" s="26"/>
      <c r="T3" s="48">
        <v>3064134</v>
      </c>
      <c r="U3" s="33"/>
      <c r="V3" s="47">
        <f t="shared" ref="V3:V7" si="0">T3+U3</f>
        <v>3064134</v>
      </c>
      <c r="W3" s="18"/>
      <c r="X3" s="17">
        <f t="shared" ref="X3:X5" si="1">V3*W3</f>
        <v>0</v>
      </c>
      <c r="Y3" s="17">
        <f t="shared" ref="Y3:Y7" si="2">V3-X3</f>
        <v>3064134</v>
      </c>
      <c r="Z3" s="15"/>
      <c r="AA3" s="19"/>
    </row>
    <row r="4" spans="1:27" s="20" customFormat="1" ht="38.25" customHeight="1">
      <c r="A4" s="13">
        <v>1</v>
      </c>
      <c r="B4" s="45" t="s">
        <v>40</v>
      </c>
      <c r="C4" s="53" t="s">
        <v>41</v>
      </c>
      <c r="D4" s="53" t="s">
        <v>42</v>
      </c>
      <c r="E4" s="54" t="s">
        <v>49</v>
      </c>
      <c r="F4" s="55" t="s">
        <v>50</v>
      </c>
      <c r="G4" s="54" t="s">
        <v>51</v>
      </c>
      <c r="H4" s="56">
        <v>99137135190119</v>
      </c>
      <c r="I4" s="54" t="s">
        <v>52</v>
      </c>
      <c r="J4" s="56" t="s">
        <v>53</v>
      </c>
      <c r="K4" s="57" t="s">
        <v>54</v>
      </c>
      <c r="L4" s="15"/>
      <c r="M4" s="15"/>
      <c r="N4" s="16"/>
      <c r="O4" s="15"/>
      <c r="P4" s="15"/>
      <c r="Q4" s="41"/>
      <c r="R4" s="40"/>
      <c r="S4" s="26"/>
      <c r="T4" s="49">
        <v>2451308</v>
      </c>
      <c r="U4" s="50">
        <v>3504616</v>
      </c>
      <c r="V4" s="47">
        <f t="shared" si="0"/>
        <v>5955924</v>
      </c>
      <c r="W4" s="18">
        <v>0</v>
      </c>
      <c r="X4" s="17">
        <f t="shared" si="1"/>
        <v>0</v>
      </c>
      <c r="Y4" s="17">
        <f t="shared" si="2"/>
        <v>5955924</v>
      </c>
      <c r="Z4" s="15"/>
      <c r="AA4" s="19"/>
    </row>
    <row r="5" spans="1:27" s="20" customFormat="1" ht="38.25" customHeight="1">
      <c r="A5" s="13">
        <v>2</v>
      </c>
      <c r="B5" s="44" t="s">
        <v>43</v>
      </c>
      <c r="C5" s="58" t="s">
        <v>55</v>
      </c>
      <c r="D5" s="58" t="s">
        <v>56</v>
      </c>
      <c r="E5" s="54" t="s">
        <v>57</v>
      </c>
      <c r="F5" s="59" t="s">
        <v>58</v>
      </c>
      <c r="G5" s="54" t="s">
        <v>59</v>
      </c>
      <c r="H5" s="59">
        <v>400137135170046</v>
      </c>
      <c r="I5" s="54" t="s">
        <v>60</v>
      </c>
      <c r="J5" s="60" t="s">
        <v>61</v>
      </c>
      <c r="K5" s="60" t="s">
        <v>62</v>
      </c>
      <c r="L5" s="15"/>
      <c r="M5" s="15"/>
      <c r="N5" s="16"/>
      <c r="O5" s="15"/>
      <c r="P5" s="15"/>
      <c r="Q5" s="41"/>
      <c r="R5" s="40"/>
      <c r="S5" s="26"/>
      <c r="T5" s="49">
        <v>3012198</v>
      </c>
      <c r="U5" s="51">
        <v>4720084</v>
      </c>
      <c r="V5" s="47">
        <f t="shared" si="0"/>
        <v>7732282</v>
      </c>
      <c r="W5" s="18">
        <v>0</v>
      </c>
      <c r="X5" s="17">
        <f t="shared" si="1"/>
        <v>0</v>
      </c>
      <c r="Y5" s="17">
        <f t="shared" si="2"/>
        <v>7732282</v>
      </c>
      <c r="Z5" s="15"/>
      <c r="AA5" s="19"/>
    </row>
    <row r="6" spans="1:27" s="20" customFormat="1" ht="38.25" customHeight="1">
      <c r="A6" s="13">
        <v>3</v>
      </c>
      <c r="B6" s="44" t="s">
        <v>44</v>
      </c>
      <c r="C6" s="58" t="s">
        <v>63</v>
      </c>
      <c r="D6" s="58" t="s">
        <v>45</v>
      </c>
      <c r="E6" s="54" t="s">
        <v>64</v>
      </c>
      <c r="F6" s="55" t="s">
        <v>65</v>
      </c>
      <c r="G6" s="54" t="s">
        <v>66</v>
      </c>
      <c r="H6" s="59">
        <v>400137135170093</v>
      </c>
      <c r="I6" s="54" t="s">
        <v>60</v>
      </c>
      <c r="J6" s="60" t="s">
        <v>67</v>
      </c>
      <c r="K6" s="60" t="s">
        <v>68</v>
      </c>
      <c r="L6" s="15"/>
      <c r="M6" s="15"/>
      <c r="N6" s="16"/>
      <c r="O6" s="15"/>
      <c r="P6" s="15"/>
      <c r="Q6" s="15"/>
      <c r="R6" s="17"/>
      <c r="S6" s="26"/>
      <c r="T6" s="52">
        <v>0</v>
      </c>
      <c r="U6" s="50">
        <v>2850280</v>
      </c>
      <c r="V6" s="47">
        <f t="shared" si="0"/>
        <v>2850280</v>
      </c>
      <c r="W6" s="18" t="s">
        <v>48</v>
      </c>
      <c r="X6" s="17">
        <v>0</v>
      </c>
      <c r="Y6" s="17">
        <f t="shared" si="2"/>
        <v>2850280</v>
      </c>
      <c r="Z6" s="15"/>
      <c r="AA6" s="19"/>
    </row>
    <row r="7" spans="1:27" s="20" customFormat="1" ht="38.25" customHeight="1">
      <c r="A7" s="13">
        <v>4</v>
      </c>
      <c r="B7" s="46" t="s">
        <v>46</v>
      </c>
      <c r="C7" s="58" t="s">
        <v>69</v>
      </c>
      <c r="D7" s="58" t="s">
        <v>47</v>
      </c>
      <c r="E7" s="54" t="s">
        <v>70</v>
      </c>
      <c r="F7" s="59" t="s">
        <v>71</v>
      </c>
      <c r="G7" s="54" t="s">
        <v>72</v>
      </c>
      <c r="H7" s="59">
        <v>400137135190120</v>
      </c>
      <c r="I7" s="54" t="s">
        <v>73</v>
      </c>
      <c r="J7" s="60" t="s">
        <v>74</v>
      </c>
      <c r="K7" s="60" t="s">
        <v>54</v>
      </c>
      <c r="L7" s="15"/>
      <c r="M7" s="15"/>
      <c r="N7" s="16"/>
      <c r="O7" s="15"/>
      <c r="P7" s="15"/>
      <c r="Q7" s="15"/>
      <c r="R7" s="17"/>
      <c r="S7" s="26"/>
      <c r="T7" s="33">
        <v>0</v>
      </c>
      <c r="U7" s="32">
        <v>985392</v>
      </c>
      <c r="V7" s="17">
        <f t="shared" si="0"/>
        <v>985392</v>
      </c>
      <c r="W7" s="18">
        <v>0.75</v>
      </c>
      <c r="X7" s="17">
        <v>0</v>
      </c>
      <c r="Y7" s="17">
        <f t="shared" si="2"/>
        <v>985392</v>
      </c>
      <c r="Z7" s="15"/>
      <c r="AA7" s="19"/>
    </row>
    <row r="8" spans="1:27" s="20" customFormat="1" ht="30.75" thickBot="1">
      <c r="A8" s="65" t="s">
        <v>23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24"/>
    </row>
    <row r="9" spans="1:27" s="7" customFormat="1" ht="30.75" customHeight="1" thickTop="1">
      <c r="A9" s="67" t="s">
        <v>24</v>
      </c>
      <c r="B9" s="67"/>
      <c r="C9" s="67"/>
      <c r="D9" s="67"/>
      <c r="E9" s="67" t="s">
        <v>25</v>
      </c>
      <c r="F9" s="67"/>
      <c r="G9" s="67"/>
      <c r="H9" s="67"/>
      <c r="I9" s="67"/>
      <c r="J9" s="67"/>
      <c r="K9" s="67"/>
      <c r="L9" s="67" t="s">
        <v>32</v>
      </c>
      <c r="M9" s="67"/>
      <c r="N9" s="67"/>
      <c r="O9" s="67"/>
      <c r="P9" s="67"/>
      <c r="Q9" s="12"/>
      <c r="R9" s="27"/>
      <c r="S9" s="27"/>
      <c r="T9" s="34"/>
      <c r="U9" s="34"/>
      <c r="V9" s="34"/>
      <c r="W9" s="35"/>
      <c r="X9" s="71" t="s">
        <v>26</v>
      </c>
      <c r="Y9" s="71"/>
      <c r="Z9" s="71"/>
      <c r="AA9" s="71"/>
    </row>
    <row r="10" spans="1:27" s="7" customFormat="1" ht="30.75" customHeight="1" thickBot="1">
      <c r="A10" s="68" t="s">
        <v>27</v>
      </c>
      <c r="B10" s="68"/>
      <c r="C10" s="68"/>
      <c r="D10" s="68"/>
      <c r="E10" s="68" t="s">
        <v>28</v>
      </c>
      <c r="F10" s="68"/>
      <c r="G10" s="68"/>
      <c r="H10" s="68"/>
      <c r="I10" s="68"/>
      <c r="J10" s="68"/>
      <c r="K10" s="8"/>
      <c r="L10" s="68" t="s">
        <v>29</v>
      </c>
      <c r="M10" s="68"/>
      <c r="N10" s="68"/>
      <c r="O10" s="68"/>
      <c r="P10" s="68"/>
      <c r="Q10" s="8"/>
      <c r="R10" s="28"/>
      <c r="S10" s="28"/>
      <c r="T10" s="36"/>
      <c r="U10" s="36"/>
      <c r="V10" s="36"/>
      <c r="W10" s="37"/>
      <c r="X10" s="9"/>
      <c r="Y10" s="72" t="s">
        <v>27</v>
      </c>
      <c r="Z10" s="72"/>
      <c r="AA10" s="9"/>
    </row>
    <row r="11" spans="1:27" ht="27" customHeight="1" thickBot="1">
      <c r="A11" s="69" t="s">
        <v>30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ht="24" thickBot="1">
      <c r="A12" s="63" t="s">
        <v>31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</sheetData>
  <mergeCells count="12">
    <mergeCell ref="A1:Z1"/>
    <mergeCell ref="A12:Z12"/>
    <mergeCell ref="A8:Z8"/>
    <mergeCell ref="A9:D9"/>
    <mergeCell ref="E9:K9"/>
    <mergeCell ref="L9:P9"/>
    <mergeCell ref="A10:D10"/>
    <mergeCell ref="E10:J10"/>
    <mergeCell ref="L10:P10"/>
    <mergeCell ref="A11:Z11"/>
    <mergeCell ref="X9:AA9"/>
    <mergeCell ref="Y10:Z10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فایل - لیست مشمولین شهریه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Beryani</dc:creator>
  <cp:lastModifiedBy>rezai</cp:lastModifiedBy>
  <dcterms:created xsi:type="dcterms:W3CDTF">2023-04-05T09:17:16Z</dcterms:created>
  <dcterms:modified xsi:type="dcterms:W3CDTF">2023-09-18T06:31:38Z</dcterms:modified>
</cp:coreProperties>
</file>