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ekinejad\Desktop\خدادوست\"/>
    </mc:Choice>
  </mc:AlternateContent>
  <bookViews>
    <workbookView xWindow="0" yWindow="0" windowWidth="24000" windowHeight="9735" firstSheet="4" activeTab="11"/>
  </bookViews>
  <sheets>
    <sheet name="کارکرد شهریور" sheetId="12" r:id="rId1"/>
    <sheet name="کارکرد مهر" sheetId="10" r:id="rId2"/>
    <sheet name="کارکرد آبان ماه " sheetId="11" r:id="rId3"/>
    <sheet name="کارکرد آذر ماه " sheetId="13" r:id="rId4"/>
    <sheet name="کارکرد دیماه" sheetId="14" r:id="rId5"/>
    <sheet name="کارکرد بهمن ماه" sheetId="15" r:id="rId6"/>
    <sheet name="کارکرد اسفند ماه" sheetId="16" r:id="rId7"/>
    <sheet name="فروردین 1401" sheetId="17" r:id="rId8"/>
    <sheet name="اردیبهشت 1401" sheetId="18" r:id="rId9"/>
    <sheet name="خرداد 1401" sheetId="19" r:id="rId10"/>
    <sheet name="تیرماه 1401" sheetId="20" r:id="rId11"/>
    <sheet name="مرداد  1401" sheetId="21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1" l="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4" i="21"/>
  <c r="E13" i="21"/>
  <c r="E12" i="21"/>
  <c r="E11" i="21"/>
  <c r="E10" i="21"/>
  <c r="E9" i="21"/>
  <c r="E8" i="21"/>
  <c r="E7" i="21"/>
  <c r="E6" i="21"/>
  <c r="E5" i="21"/>
  <c r="E4" i="21"/>
  <c r="E3" i="21"/>
  <c r="E2" i="21"/>
  <c r="E33" i="21" s="1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E2" i="20" l="1"/>
  <c r="E33" i="20" s="1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2" i="19"/>
  <c r="E33" i="19" l="1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33" i="17" l="1"/>
  <c r="E32" i="18" l="1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E2" i="18"/>
  <c r="E33" i="18" l="1"/>
  <c r="E14" i="17"/>
  <c r="E13" i="17"/>
  <c r="E31" i="16" l="1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E2" i="16"/>
  <c r="E32" i="16" s="1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2" i="15"/>
  <c r="E3" i="14" l="1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2" i="14"/>
  <c r="E31" i="13" l="1"/>
  <c r="E30" i="13"/>
  <c r="F30" i="11" l="1"/>
  <c r="H32" i="13" l="1"/>
  <c r="G32" i="13"/>
  <c r="E7" i="13" l="1"/>
  <c r="E8" i="13"/>
  <c r="E9" i="13"/>
  <c r="E10" i="13"/>
  <c r="E11" i="13"/>
  <c r="E12" i="13"/>
  <c r="E14" i="13"/>
  <c r="E15" i="13"/>
  <c r="E16" i="13"/>
  <c r="E17" i="13"/>
  <c r="E18" i="13"/>
  <c r="E19" i="13"/>
  <c r="E21" i="13"/>
  <c r="E22" i="13"/>
  <c r="E23" i="13"/>
  <c r="E24" i="13"/>
  <c r="E25" i="13"/>
  <c r="E26" i="13"/>
  <c r="E28" i="13"/>
  <c r="E29" i="13"/>
  <c r="E3" i="13"/>
  <c r="E4" i="13"/>
  <c r="E5" i="13"/>
  <c r="E2" i="13" l="1"/>
  <c r="E31" i="11" l="1"/>
  <c r="E8" i="11" l="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" i="11"/>
  <c r="E4" i="11"/>
  <c r="E5" i="11"/>
  <c r="E6" i="11"/>
  <c r="E7" i="11"/>
  <c r="E2" i="11"/>
  <c r="H29" i="12" l="1"/>
  <c r="G29" i="12"/>
  <c r="E28" i="12"/>
  <c r="E27" i="12"/>
  <c r="E26" i="12"/>
  <c r="E25" i="12"/>
  <c r="F24" i="12"/>
  <c r="E24" i="12"/>
  <c r="E23" i="12"/>
  <c r="E22" i="12"/>
  <c r="F21" i="12"/>
  <c r="E21" i="12"/>
  <c r="E20" i="12"/>
  <c r="E19" i="12"/>
  <c r="F18" i="12"/>
  <c r="E18" i="12"/>
  <c r="E17" i="12"/>
  <c r="E16" i="12"/>
  <c r="F15" i="12"/>
  <c r="E15" i="12"/>
  <c r="E14" i="12"/>
  <c r="E13" i="12"/>
  <c r="E12" i="12"/>
  <c r="E11" i="12"/>
  <c r="F11" i="12" s="1"/>
  <c r="E10" i="12"/>
  <c r="E9" i="12"/>
  <c r="E8" i="12"/>
  <c r="F8" i="12" s="1"/>
  <c r="E7" i="12"/>
  <c r="E6" i="12"/>
  <c r="E5" i="12"/>
  <c r="F5" i="12" s="1"/>
  <c r="E4" i="12"/>
  <c r="E3" i="12"/>
  <c r="E2" i="12"/>
  <c r="F2" i="12" s="1"/>
  <c r="H31" i="10" l="1"/>
  <c r="G31" i="10"/>
  <c r="F22" i="10"/>
  <c r="F18" i="10"/>
  <c r="F29" i="10"/>
  <c r="F25" i="10"/>
  <c r="F11" i="10"/>
  <c r="F4" i="10"/>
  <c r="E18" i="10"/>
  <c r="E19" i="10"/>
  <c r="E20" i="10"/>
  <c r="E21" i="10"/>
  <c r="E22" i="10"/>
  <c r="E23" i="10"/>
  <c r="E27" i="10"/>
  <c r="E3" i="10" l="1"/>
  <c r="E30" i="10" l="1"/>
  <c r="E29" i="10"/>
  <c r="E28" i="10"/>
  <c r="E26" i="10"/>
  <c r="E25" i="10"/>
  <c r="E15" i="10"/>
  <c r="E13" i="10"/>
  <c r="E12" i="10"/>
  <c r="E11" i="10"/>
  <c r="E9" i="10"/>
  <c r="E8" i="10"/>
  <c r="E7" i="10"/>
  <c r="E5" i="10"/>
  <c r="E4" i="10"/>
  <c r="E2" i="10"/>
  <c r="F2" i="10"/>
</calcChain>
</file>

<file path=xl/sharedStrings.xml><?xml version="1.0" encoding="utf-8"?>
<sst xmlns="http://schemas.openxmlformats.org/spreadsheetml/2006/main" count="839" uniqueCount="405">
  <si>
    <t>جمع</t>
  </si>
  <si>
    <t xml:space="preserve">دقیقه </t>
  </si>
  <si>
    <t>ساعت</t>
  </si>
  <si>
    <t>`</t>
  </si>
  <si>
    <t>تاریخ</t>
  </si>
  <si>
    <t>1400/07/01</t>
  </si>
  <si>
    <t>1400/07/03</t>
  </si>
  <si>
    <t>1400/07/06</t>
  </si>
  <si>
    <t>1400/07/07</t>
  </si>
  <si>
    <t>1400/07/08</t>
  </si>
  <si>
    <t>1400/07/10</t>
  </si>
  <si>
    <t>1400/07/11</t>
  </si>
  <si>
    <t>1400/07/12</t>
  </si>
  <si>
    <t>1400/07/14</t>
  </si>
  <si>
    <t>1400/07/17</t>
  </si>
  <si>
    <t>1400/07/18</t>
  </si>
  <si>
    <t>1400/07/19</t>
  </si>
  <si>
    <t>1400/07/20</t>
  </si>
  <si>
    <t>1400/07/21</t>
  </si>
  <si>
    <t>1400/07/22</t>
  </si>
  <si>
    <t>1400/07/24</t>
  </si>
  <si>
    <t>1400/07/25</t>
  </si>
  <si>
    <t>1400/07/26</t>
  </si>
  <si>
    <t>1400/07/27</t>
  </si>
  <si>
    <t>1400/07/28</t>
  </si>
  <si>
    <t>1400/07/29</t>
  </si>
  <si>
    <t>1400/07/04</t>
  </si>
  <si>
    <t>کارکرد  خدادوست</t>
  </si>
  <si>
    <t>1400/07/02</t>
  </si>
  <si>
    <t xml:space="preserve">شنبه </t>
  </si>
  <si>
    <t>یکشنبه</t>
  </si>
  <si>
    <t>دوشنبه</t>
  </si>
  <si>
    <t>سه شنبه</t>
  </si>
  <si>
    <t>چهارشنبه</t>
  </si>
  <si>
    <t>پنج شنبه</t>
  </si>
  <si>
    <t xml:space="preserve">جمعه </t>
  </si>
  <si>
    <t>1400/08/01</t>
  </si>
  <si>
    <t>1400/08/02</t>
  </si>
  <si>
    <t>1400/08/03</t>
  </si>
  <si>
    <t>1400/08/04</t>
  </si>
  <si>
    <t>1400/08/05</t>
  </si>
  <si>
    <t>1400/08/06</t>
  </si>
  <si>
    <t>1400/08/07</t>
  </si>
  <si>
    <t>1400/08/08</t>
  </si>
  <si>
    <t>1400/08/09</t>
  </si>
  <si>
    <t>1400/08/10</t>
  </si>
  <si>
    <t>1400/08/11</t>
  </si>
  <si>
    <t>1400/08/12</t>
  </si>
  <si>
    <t>1400/08/13</t>
  </si>
  <si>
    <t>1400/08/14</t>
  </si>
  <si>
    <t>1400/08/15</t>
  </si>
  <si>
    <t>1400/08/16</t>
  </si>
  <si>
    <t>1400/08/17</t>
  </si>
  <si>
    <t>1400/08/18</t>
  </si>
  <si>
    <t>1400/08/19</t>
  </si>
  <si>
    <t>1400/08/20</t>
  </si>
  <si>
    <t>1400/08/21</t>
  </si>
  <si>
    <t>1400/08/22</t>
  </si>
  <si>
    <t>1400/08/23</t>
  </si>
  <si>
    <t>1400/08/24</t>
  </si>
  <si>
    <t>1400/08/25</t>
  </si>
  <si>
    <t>1400/08/26</t>
  </si>
  <si>
    <t>1400/08/27</t>
  </si>
  <si>
    <t>1400/08/28</t>
  </si>
  <si>
    <t>1400/08/29</t>
  </si>
  <si>
    <t>کارکرد کلی :</t>
  </si>
  <si>
    <t>1400/07/05</t>
  </si>
  <si>
    <t>1400/07/09</t>
  </si>
  <si>
    <t>1400/07/13</t>
  </si>
  <si>
    <t>1400/07/15</t>
  </si>
  <si>
    <t>1400/07/16</t>
  </si>
  <si>
    <t>1400/07/23</t>
  </si>
  <si>
    <t>1400/07/30</t>
  </si>
  <si>
    <t xml:space="preserve">120 ساعت </t>
  </si>
  <si>
    <t>1400/06/01</t>
  </si>
  <si>
    <t>1400/06/02</t>
  </si>
  <si>
    <t>1400/06/03</t>
  </si>
  <si>
    <t>1400/06/04</t>
  </si>
  <si>
    <t>1400/06/06</t>
  </si>
  <si>
    <t>1400/06/07</t>
  </si>
  <si>
    <t>1400/06/08</t>
  </si>
  <si>
    <t>1400/06/09</t>
  </si>
  <si>
    <t>1400/06/10</t>
  </si>
  <si>
    <t>1400/06/11</t>
  </si>
  <si>
    <t>1400/06/13</t>
  </si>
  <si>
    <t>1400/06/14</t>
  </si>
  <si>
    <t>1400/06/15</t>
  </si>
  <si>
    <t>1400/06/16</t>
  </si>
  <si>
    <t>1400/06/17</t>
  </si>
  <si>
    <t>1400/06/18</t>
  </si>
  <si>
    <t>1400/06/20</t>
  </si>
  <si>
    <t>1400/06/21</t>
  </si>
  <si>
    <t>1400/06/22</t>
  </si>
  <si>
    <t>1400/06/23</t>
  </si>
  <si>
    <t>1400/06/24</t>
  </si>
  <si>
    <t>1400/06/25</t>
  </si>
  <si>
    <t>1400/06/27</t>
  </si>
  <si>
    <t>1400/06/28</t>
  </si>
  <si>
    <t>1400/06/29</t>
  </si>
  <si>
    <t>1400/06/30</t>
  </si>
  <si>
    <t>1400/06/31</t>
  </si>
  <si>
    <t xml:space="preserve">روز شمار  هفته </t>
  </si>
  <si>
    <t>شنبه</t>
  </si>
  <si>
    <t>یک شنبه</t>
  </si>
  <si>
    <t>دو شنبه</t>
  </si>
  <si>
    <t>چهار شنبه</t>
  </si>
  <si>
    <t>جمعه</t>
  </si>
  <si>
    <t>1400/08/30</t>
  </si>
  <si>
    <t>1400/09/01</t>
  </si>
  <si>
    <t>1400/09/02</t>
  </si>
  <si>
    <t>1400/09/03</t>
  </si>
  <si>
    <t>1400/09/04</t>
  </si>
  <si>
    <t>1400/09/05</t>
  </si>
  <si>
    <t>1400/09/06</t>
  </si>
  <si>
    <t>1400/09/07</t>
  </si>
  <si>
    <t>1400/09/08</t>
  </si>
  <si>
    <t>1400/09/09</t>
  </si>
  <si>
    <t>1400/09/10</t>
  </si>
  <si>
    <t>1400/09/11</t>
  </si>
  <si>
    <t>1400/09/12</t>
  </si>
  <si>
    <t>1400/09/13</t>
  </si>
  <si>
    <t>1400/09/14</t>
  </si>
  <si>
    <t>1400/09/15</t>
  </si>
  <si>
    <t>1400/09/16</t>
  </si>
  <si>
    <t>1400/09/17</t>
  </si>
  <si>
    <t>1400/09/18</t>
  </si>
  <si>
    <t>1400/09/19</t>
  </si>
  <si>
    <t>1400/09/20</t>
  </si>
  <si>
    <t>1400/09/21</t>
  </si>
  <si>
    <t>1400/09/22</t>
  </si>
  <si>
    <t>1400/09/23</t>
  </si>
  <si>
    <t>1400/09/24</t>
  </si>
  <si>
    <t>1400/09/25</t>
  </si>
  <si>
    <t>1400/09/26</t>
  </si>
  <si>
    <t>1400/09/27</t>
  </si>
  <si>
    <t>1400/09/28</t>
  </si>
  <si>
    <t>1400/09/29</t>
  </si>
  <si>
    <t>1400/09/30</t>
  </si>
  <si>
    <t>روز شمار هفته</t>
  </si>
  <si>
    <t>زمان ورود</t>
  </si>
  <si>
    <t>زمان خروج</t>
  </si>
  <si>
    <t>جمع ساعت</t>
  </si>
  <si>
    <t>1400-10-01</t>
  </si>
  <si>
    <t>08:30</t>
  </si>
  <si>
    <t>14:00</t>
  </si>
  <si>
    <t>پنجشنبه</t>
  </si>
  <si>
    <t>1400-10-02</t>
  </si>
  <si>
    <t>13:00</t>
  </si>
  <si>
    <t>1400-10-03</t>
  </si>
  <si>
    <t>1400-10-04</t>
  </si>
  <si>
    <t>08:45</t>
  </si>
  <si>
    <t>1400-10-05</t>
  </si>
  <si>
    <t>1400-10-06</t>
  </si>
  <si>
    <t>1400-10-07</t>
  </si>
  <si>
    <t>1400-10-08</t>
  </si>
  <si>
    <t>09:08</t>
  </si>
  <si>
    <t>1400-10-09</t>
  </si>
  <si>
    <t>12:00</t>
  </si>
  <si>
    <t>1400-10-10</t>
  </si>
  <si>
    <t>1400-10-11</t>
  </si>
  <si>
    <t>08:00</t>
  </si>
  <si>
    <t>1400-10-12</t>
  </si>
  <si>
    <t>13:30</t>
  </si>
  <si>
    <t>1400-10-13</t>
  </si>
  <si>
    <t>1400-10-14</t>
  </si>
  <si>
    <t>09:15</t>
  </si>
  <si>
    <t>1400-10-15</t>
  </si>
  <si>
    <t>08:35</t>
  </si>
  <si>
    <t>1400-10-16</t>
  </si>
  <si>
    <t>1400-10-17</t>
  </si>
  <si>
    <t>1400-10-18</t>
  </si>
  <si>
    <t>19:00</t>
  </si>
  <si>
    <t>1400-10-19</t>
  </si>
  <si>
    <t>1400-10-20</t>
  </si>
  <si>
    <t>12:30</t>
  </si>
  <si>
    <t>1400-10-21</t>
  </si>
  <si>
    <t>1400-10-22</t>
  </si>
  <si>
    <t>1400-10-23</t>
  </si>
  <si>
    <t>16:30</t>
  </si>
  <si>
    <t>1400-10-24</t>
  </si>
  <si>
    <t>1400-10-25</t>
  </si>
  <si>
    <t>1400-10-26</t>
  </si>
  <si>
    <t>1400-10-27</t>
  </si>
  <si>
    <t>1400-10-28</t>
  </si>
  <si>
    <t>1400-10-29</t>
  </si>
  <si>
    <t>19:30</t>
  </si>
  <si>
    <t>1400-10-30</t>
  </si>
  <si>
    <t>جمع کل</t>
  </si>
  <si>
    <t>1400-11-30</t>
  </si>
  <si>
    <t>1400-12-01</t>
  </si>
  <si>
    <t>1400-12-02</t>
  </si>
  <si>
    <t>1400-12-03</t>
  </si>
  <si>
    <t>1400-12-04</t>
  </si>
  <si>
    <t>1400-12-05</t>
  </si>
  <si>
    <t>1400-12-06</t>
  </si>
  <si>
    <t>1400-12-07</t>
  </si>
  <si>
    <t>1400-12-08</t>
  </si>
  <si>
    <t>1400-12-09</t>
  </si>
  <si>
    <t>1400-12-10</t>
  </si>
  <si>
    <t>1400-12-11</t>
  </si>
  <si>
    <t>1400-12-12</t>
  </si>
  <si>
    <t>1400-12-13</t>
  </si>
  <si>
    <t>1400-12-14</t>
  </si>
  <si>
    <t>1400-12-15</t>
  </si>
  <si>
    <t>1400-12-16</t>
  </si>
  <si>
    <t>1400-12-17</t>
  </si>
  <si>
    <t>1400-12-18</t>
  </si>
  <si>
    <t>1400-12-19</t>
  </si>
  <si>
    <t>1400-12-20</t>
  </si>
  <si>
    <t>1400-12-21</t>
  </si>
  <si>
    <t>1400-12-22</t>
  </si>
  <si>
    <t>1400-12-23</t>
  </si>
  <si>
    <t>1400-12-24</t>
  </si>
  <si>
    <t>1400-12-25</t>
  </si>
  <si>
    <t>1400-12-26</t>
  </si>
  <si>
    <t>1400-12-27</t>
  </si>
  <si>
    <t>1400-12-28</t>
  </si>
  <si>
    <t>1400-12-29</t>
  </si>
  <si>
    <t>1400-11-01</t>
  </si>
  <si>
    <t>1400-11-02</t>
  </si>
  <si>
    <t>1400-11-03</t>
  </si>
  <si>
    <t>1400-11-04</t>
  </si>
  <si>
    <t>1400-11-05</t>
  </si>
  <si>
    <t>1400-11-06</t>
  </si>
  <si>
    <t>1400-11-07</t>
  </si>
  <si>
    <t>1400-11-08</t>
  </si>
  <si>
    <t>1400-11-09</t>
  </si>
  <si>
    <t>1400-11-10</t>
  </si>
  <si>
    <t>1400-11-11</t>
  </si>
  <si>
    <t>1400-11-12</t>
  </si>
  <si>
    <t>1400-11-13</t>
  </si>
  <si>
    <t>1400-11-14</t>
  </si>
  <si>
    <t>1400-11-15</t>
  </si>
  <si>
    <t>1400-11-16</t>
  </si>
  <si>
    <t>1400-11-17</t>
  </si>
  <si>
    <t>1400-11-18</t>
  </si>
  <si>
    <t>1400-11-19</t>
  </si>
  <si>
    <t>1400-11-20</t>
  </si>
  <si>
    <t>1400-11-21</t>
  </si>
  <si>
    <t>1400-11-22</t>
  </si>
  <si>
    <t>1400-11-23</t>
  </si>
  <si>
    <t>1400-11-24</t>
  </si>
  <si>
    <t>1400-11-25</t>
  </si>
  <si>
    <t>1400-11-26</t>
  </si>
  <si>
    <t>1400-11-27</t>
  </si>
  <si>
    <t>1400-11-28</t>
  </si>
  <si>
    <t>1400-11-29</t>
  </si>
  <si>
    <t>1401-01-01</t>
  </si>
  <si>
    <t>1401-01-02</t>
  </si>
  <si>
    <t>1401-01-03</t>
  </si>
  <si>
    <t>1401-01-04</t>
  </si>
  <si>
    <t>1401-01-05</t>
  </si>
  <si>
    <t>1401-01-06</t>
  </si>
  <si>
    <t>1401-01-07</t>
  </si>
  <si>
    <t>1401-01-08</t>
  </si>
  <si>
    <t>1401-01-09</t>
  </si>
  <si>
    <t>1401-01-10</t>
  </si>
  <si>
    <t>1401-01-11</t>
  </si>
  <si>
    <t>1401-01-12</t>
  </si>
  <si>
    <t>1401-01-13</t>
  </si>
  <si>
    <t>1401-01-14</t>
  </si>
  <si>
    <t>1401-01-15</t>
  </si>
  <si>
    <t>1401-01-16</t>
  </si>
  <si>
    <t>1401-01-17</t>
  </si>
  <si>
    <t>1401-01-18</t>
  </si>
  <si>
    <t>1401-01-19</t>
  </si>
  <si>
    <t>1401-01-20</t>
  </si>
  <si>
    <t>1401-01-21</t>
  </si>
  <si>
    <t>1401-01-22</t>
  </si>
  <si>
    <t>1401-01-23</t>
  </si>
  <si>
    <t>1401-01-24</t>
  </si>
  <si>
    <t>1401-01-25</t>
  </si>
  <si>
    <t>1401-01-26</t>
  </si>
  <si>
    <t>1401-01-27</t>
  </si>
  <si>
    <t>1401-01-28</t>
  </si>
  <si>
    <t>1401-01-29</t>
  </si>
  <si>
    <t>1401-01-30</t>
  </si>
  <si>
    <t>1401-01-31</t>
  </si>
  <si>
    <t>1401-02-01</t>
  </si>
  <si>
    <t>1401-02-02</t>
  </si>
  <si>
    <t>1401-02-03</t>
  </si>
  <si>
    <t>1401-02-04</t>
  </si>
  <si>
    <t>1401-02-05</t>
  </si>
  <si>
    <t>1401-02-06</t>
  </si>
  <si>
    <t>1401-02-07</t>
  </si>
  <si>
    <t>1401-02-08</t>
  </si>
  <si>
    <t>1401-02-09</t>
  </si>
  <si>
    <t>1401-02-10</t>
  </si>
  <si>
    <t>1401-02-11</t>
  </si>
  <si>
    <t>1401-02-12</t>
  </si>
  <si>
    <t>1401-02-13</t>
  </si>
  <si>
    <t>1401-02-14</t>
  </si>
  <si>
    <t>1401-02-15</t>
  </si>
  <si>
    <t>1401-02-16</t>
  </si>
  <si>
    <t>1401-02-17</t>
  </si>
  <si>
    <t>1401-02-18</t>
  </si>
  <si>
    <t>1401-02-19</t>
  </si>
  <si>
    <t>1401-02-20</t>
  </si>
  <si>
    <t>1401-02-21</t>
  </si>
  <si>
    <t>1401-02-22</t>
  </si>
  <si>
    <t>1401-02-23</t>
  </si>
  <si>
    <t>1401-02-24</t>
  </si>
  <si>
    <t>1401-02-25</t>
  </si>
  <si>
    <t>1401-02-26</t>
  </si>
  <si>
    <t>1401-02-27</t>
  </si>
  <si>
    <t>1401-02-28</t>
  </si>
  <si>
    <t>1401-02-29</t>
  </si>
  <si>
    <t>1401-02-30</t>
  </si>
  <si>
    <t>1401-02-31</t>
  </si>
  <si>
    <t>1401/03/01</t>
  </si>
  <si>
    <t>1401/03/02</t>
  </si>
  <si>
    <t>1401/03/03</t>
  </si>
  <si>
    <t>1401/03/04</t>
  </si>
  <si>
    <t>1401/03/05</t>
  </si>
  <si>
    <t>1401/03/06</t>
  </si>
  <si>
    <t>1401/03/07</t>
  </si>
  <si>
    <t>1401/03/08</t>
  </si>
  <si>
    <t>1401/03/09</t>
  </si>
  <si>
    <t>1401/03/10</t>
  </si>
  <si>
    <t>1401/03/11</t>
  </si>
  <si>
    <t>1401/03/12</t>
  </si>
  <si>
    <t>1401/03/13</t>
  </si>
  <si>
    <t>1401/03/14</t>
  </si>
  <si>
    <t>يك شنبه</t>
  </si>
  <si>
    <t>1401/03/15</t>
  </si>
  <si>
    <t>1401/03/16</t>
  </si>
  <si>
    <t>1401/03/17</t>
  </si>
  <si>
    <t>1401/03/18</t>
  </si>
  <si>
    <t>1401/03/19</t>
  </si>
  <si>
    <t>1401/03/20</t>
  </si>
  <si>
    <t>1401/03/21</t>
  </si>
  <si>
    <t>1401/03/22</t>
  </si>
  <si>
    <t>1401/03/23</t>
  </si>
  <si>
    <t>1401/03/24</t>
  </si>
  <si>
    <t>1401/03/25</t>
  </si>
  <si>
    <t>1401/03/26</t>
  </si>
  <si>
    <t>1401/03/27</t>
  </si>
  <si>
    <t>1401/03/28</t>
  </si>
  <si>
    <t>1401/03/29</t>
  </si>
  <si>
    <t>1401/03/30</t>
  </si>
  <si>
    <t>1401/03/31</t>
  </si>
  <si>
    <t>1401/04/01</t>
  </si>
  <si>
    <t>امتحانات</t>
  </si>
  <si>
    <t>1401/04/02</t>
  </si>
  <si>
    <t>1401/04/03</t>
  </si>
  <si>
    <t>1401/04/04</t>
  </si>
  <si>
    <t>1401/04/05</t>
  </si>
  <si>
    <t>1401/04/06</t>
  </si>
  <si>
    <t>1401/04/07</t>
  </si>
  <si>
    <t>1401/04/08</t>
  </si>
  <si>
    <t>1401/04/09</t>
  </si>
  <si>
    <t>1401/04/10</t>
  </si>
  <si>
    <t>1401/04/11</t>
  </si>
  <si>
    <t>1401/04/12</t>
  </si>
  <si>
    <t>1401/04/13</t>
  </si>
  <si>
    <t>1401/04/14</t>
  </si>
  <si>
    <t>1401/04/15</t>
  </si>
  <si>
    <t>1401/04/16</t>
  </si>
  <si>
    <t>1401/04/17</t>
  </si>
  <si>
    <t>1401/04/18</t>
  </si>
  <si>
    <t>1401/04/19</t>
  </si>
  <si>
    <t>1401/04/20</t>
  </si>
  <si>
    <t>1401/04/21</t>
  </si>
  <si>
    <t>1401/04/22</t>
  </si>
  <si>
    <t>1401/04/23</t>
  </si>
  <si>
    <t>1401/04/24</t>
  </si>
  <si>
    <t>1401/04/25</t>
  </si>
  <si>
    <t>1401/04/26</t>
  </si>
  <si>
    <t>1401/04/27</t>
  </si>
  <si>
    <t>1401/04/28</t>
  </si>
  <si>
    <t>شروع كلاس هاي ترم تابستان</t>
  </si>
  <si>
    <t>1401/04/29</t>
  </si>
  <si>
    <t>1401/04/30</t>
  </si>
  <si>
    <t>1401/04/31</t>
  </si>
  <si>
    <t>1401/05/01</t>
  </si>
  <si>
    <t>1401/05/02</t>
  </si>
  <si>
    <t>1401/05/03</t>
  </si>
  <si>
    <t>1401/05/04</t>
  </si>
  <si>
    <t>1401/05/05</t>
  </si>
  <si>
    <t>1401/05/06</t>
  </si>
  <si>
    <t>1401/05/07</t>
  </si>
  <si>
    <t>1401/05/08</t>
  </si>
  <si>
    <t>1401/05/09</t>
  </si>
  <si>
    <t>1401/05/10</t>
  </si>
  <si>
    <t>1401/05/11</t>
  </si>
  <si>
    <t>1401/05/12</t>
  </si>
  <si>
    <t>1401/05/13</t>
  </si>
  <si>
    <t>1401/05/14</t>
  </si>
  <si>
    <t>1401/05/15</t>
  </si>
  <si>
    <t>1401/05/16</t>
  </si>
  <si>
    <t>1401/05/17</t>
  </si>
  <si>
    <t>1401/05/18</t>
  </si>
  <si>
    <t>1401/05/19</t>
  </si>
  <si>
    <t>1401/05/20</t>
  </si>
  <si>
    <t>1401/05/21</t>
  </si>
  <si>
    <t>1401/05/22</t>
  </si>
  <si>
    <t>1401/05/23</t>
  </si>
  <si>
    <t>1401/05/24</t>
  </si>
  <si>
    <t>1401/05/25</t>
  </si>
  <si>
    <t>1401/05/26</t>
  </si>
  <si>
    <t>1401/05/27</t>
  </si>
  <si>
    <t>1401/05/28</t>
  </si>
  <si>
    <t>1401/05/29</t>
  </si>
  <si>
    <t>1401/05/30</t>
  </si>
  <si>
    <t>1401/05/31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</si>
</sst>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00000]h:mm:ss;@"/>
    <numFmt numFmtId="165" formatCode="0.00_);\(0.00\)"/>
    <numFmt numFmtId="166" formatCode="h:mm;@"/>
  </numFmts>
  <fonts count="26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2  Yagut"/>
      <charset val="178"/>
    </font>
    <font>
      <b/>
      <sz val="12"/>
      <color theme="1"/>
      <name val="2  Yagut"/>
      <charset val="178"/>
    </font>
    <font>
      <b/>
      <sz val="11"/>
      <color theme="1"/>
      <name val="2  Yagut"/>
      <charset val="178"/>
    </font>
    <font>
      <sz val="11"/>
      <color theme="1"/>
      <name val="Sultan K Medium"/>
      <charset val="178"/>
    </font>
    <font>
      <b/>
      <sz val="12"/>
      <color theme="1"/>
      <name val="Sultan K Medium"/>
      <charset val="178"/>
    </font>
    <font>
      <b/>
      <sz val="11"/>
      <color theme="1"/>
      <name val="Sultan K Medium"/>
      <charset val="178"/>
    </font>
    <font>
      <b/>
      <sz val="11"/>
      <color theme="1"/>
      <name val="Calibri"/>
      <family val="2"/>
      <charset val="178"/>
      <scheme val="minor"/>
    </font>
    <font>
      <b/>
      <sz val="14"/>
      <color theme="1"/>
      <name val="2  Yagut"/>
      <charset val="178"/>
    </font>
    <font>
      <b/>
      <sz val="10"/>
      <color theme="1"/>
      <name val="2  Yagut"/>
      <charset val="178"/>
    </font>
    <font>
      <b/>
      <sz val="12"/>
      <color rgb="FFFF0000"/>
      <name val="2  Yagut"/>
      <charset val="178"/>
    </font>
    <font>
      <sz val="11"/>
      <color rgb="FF000000"/>
      <name val="Sultan K Light"/>
      <charset val="178"/>
    </font>
    <font>
      <b/>
      <sz val="11"/>
      <color theme="1"/>
      <name val="Sultan K Light"/>
      <charset val="178"/>
    </font>
    <font>
      <b/>
      <sz val="11"/>
      <color rgb="FF000000"/>
      <name val="Sultan K Light"/>
      <charset val="178"/>
    </font>
    <font>
      <b/>
      <sz val="12"/>
      <color rgb="FF000000"/>
      <name val="Sultan K Light"/>
      <charset val="178"/>
    </font>
    <font>
      <b/>
      <sz val="14"/>
      <color rgb="FF000000"/>
      <name val="Sultan K Light"/>
      <charset val="178"/>
    </font>
    <font>
      <b/>
      <sz val="16"/>
      <color theme="1"/>
      <name val="Sultan K Light"/>
      <charset val="178"/>
    </font>
    <font>
      <b/>
      <sz val="16"/>
      <color rgb="FF000000"/>
      <name val="Sultan K Light"/>
      <charset val="178"/>
    </font>
    <font>
      <b/>
      <sz val="18"/>
      <color rgb="FFFF0000"/>
      <name val="Sultan K Light"/>
      <charset val="178"/>
    </font>
    <font>
      <sz val="11"/>
      <color theme="1"/>
      <name val="B Zar"/>
      <charset val="178"/>
    </font>
    <font>
      <sz val="11"/>
      <color rgb="FF000000"/>
      <name val="B Zar"/>
      <charset val="178"/>
    </font>
    <font>
      <sz val="14"/>
      <color theme="1"/>
      <name val="B Zar"/>
      <charset val="178"/>
    </font>
    <font>
      <b/>
      <sz val="11"/>
      <color rgb="FF000000"/>
      <name val="B Zar"/>
      <charset val="178"/>
    </font>
    <font>
      <b/>
      <sz val="10"/>
      <color rgb="FF000000"/>
      <name val="B Za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0" fillId="0" borderId="0" xfId="0" applyAlignment="1"/>
    <xf numFmtId="164" fontId="2" fillId="0" borderId="0" xfId="0" applyNumberFormat="1" applyFont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164" fontId="4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8" fillId="5" borderId="3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vertical="center"/>
    </xf>
    <xf numFmtId="165" fontId="5" fillId="5" borderId="5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6" fontId="5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/>
    </xf>
    <xf numFmtId="166" fontId="19" fillId="4" borderId="13" xfId="0" applyNumberFormat="1" applyFont="1" applyFill="1" applyBorder="1" applyAlignment="1">
      <alignment horizontal="center"/>
    </xf>
    <xf numFmtId="46" fontId="19" fillId="0" borderId="16" xfId="0" applyNumberFormat="1" applyFont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4" borderId="1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20" fontId="16" fillId="0" borderId="1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horizontal="center"/>
    </xf>
    <xf numFmtId="166" fontId="22" fillId="0" borderId="13" xfId="0" applyNumberFormat="1" applyFont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/>
    </xf>
    <xf numFmtId="166" fontId="22" fillId="4" borderId="13" xfId="0" applyNumberFormat="1" applyFont="1" applyFill="1" applyBorder="1" applyAlignment="1">
      <alignment horizontal="center"/>
    </xf>
    <xf numFmtId="46" fontId="22" fillId="0" borderId="16" xfId="0" applyNumberFormat="1" applyFont="1" applyBorder="1" applyAlignment="1">
      <alignment horizontal="center"/>
    </xf>
    <xf numFmtId="0" fontId="21" fillId="4" borderId="17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20" fontId="22" fillId="0" borderId="1" xfId="0" applyNumberFormat="1" applyFont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20" fontId="22" fillId="3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166" fontId="21" fillId="4" borderId="13" xfId="0" applyNumberFormat="1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20" fontId="22" fillId="7" borderId="1" xfId="0" applyNumberFormat="1" applyFont="1" applyFill="1" applyBorder="1" applyAlignment="1">
      <alignment horizontal="center"/>
    </xf>
    <xf numFmtId="166" fontId="22" fillId="7" borderId="13" xfId="0" applyNumberFormat="1" applyFont="1" applyFill="1" applyBorder="1" applyAlignment="1">
      <alignment horizontal="center"/>
    </xf>
    <xf numFmtId="20" fontId="22" fillId="4" borderId="1" xfId="0" applyNumberFormat="1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/>
    </xf>
    <xf numFmtId="20" fontId="16" fillId="8" borderId="1" xfId="0" applyNumberFormat="1" applyFont="1" applyFill="1" applyBorder="1" applyAlignment="1">
      <alignment horizontal="center"/>
    </xf>
    <xf numFmtId="166" fontId="19" fillId="8" borderId="13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21" fontId="22" fillId="3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166" fontId="22" fillId="3" borderId="13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165" fontId="5" fillId="6" borderId="7" xfId="0" applyNumberFormat="1" applyFont="1" applyFill="1" applyBorder="1" applyAlignment="1">
      <alignment horizontal="center" vertical="center"/>
    </xf>
    <xf numFmtId="165" fontId="5" fillId="6" borderId="0" xfId="0" applyNumberFormat="1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center" vertical="center"/>
    </xf>
    <xf numFmtId="2" fontId="5" fillId="6" borderId="0" xfId="0" applyNumberFormat="1" applyFont="1" applyFill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4" fillId="9" borderId="18" xfId="0" applyFont="1" applyFill="1" applyBorder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21" fontId="22" fillId="7" borderId="1" xfId="0" applyNumberFormat="1" applyFont="1" applyFill="1" applyBorder="1" applyAlignment="1">
      <alignment horizontal="center"/>
    </xf>
    <xf numFmtId="0" fontId="25" fillId="9" borderId="18" xfId="0" applyFont="1" applyFill="1" applyBorder="1" applyAlignment="1">
      <alignment horizontal="center"/>
    </xf>
    <xf numFmtId="0" fontId="25" fillId="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62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topLeftCell="A22" workbookViewId="0">
      <selection activeCell="F35" sqref="F35"/>
    </sheetView>
  </sheetViews>
  <sheetFormatPr defaultRowHeight="24.95" customHeight="1"/>
  <cols>
    <col min="1" max="1" width="14.5703125" style="34" customWidth="1"/>
    <col min="2" max="2" width="13.140625" style="34" customWidth="1"/>
    <col min="3" max="3" width="11.42578125" style="32" customWidth="1"/>
    <col min="4" max="4" width="10.85546875" style="32" customWidth="1"/>
    <col min="5" max="5" width="11" style="32" customWidth="1"/>
    <col min="6" max="6" width="19.85546875" style="32" customWidth="1"/>
    <col min="7" max="7" width="14.140625" style="33" customWidth="1"/>
    <col min="8" max="8" width="15.7109375" style="33" customWidth="1"/>
    <col min="9" max="16384" width="9.140625" style="34"/>
  </cols>
  <sheetData>
    <row r="1" spans="1:11" customFormat="1" ht="22.5">
      <c r="A1" s="9" t="s">
        <v>101</v>
      </c>
      <c r="B1" s="9" t="s">
        <v>4</v>
      </c>
      <c r="C1" s="115" t="s">
        <v>27</v>
      </c>
      <c r="D1" s="115"/>
      <c r="E1" s="116"/>
      <c r="F1" s="16" t="s">
        <v>0</v>
      </c>
      <c r="G1" s="20" t="s">
        <v>2</v>
      </c>
      <c r="H1" s="10" t="s">
        <v>1</v>
      </c>
    </row>
    <row r="2" spans="1:11" ht="24.95" customHeight="1">
      <c r="A2" s="36" t="s">
        <v>102</v>
      </c>
      <c r="B2" s="37" t="s">
        <v>74</v>
      </c>
      <c r="C2" s="4">
        <v>0.45833333333333331</v>
      </c>
      <c r="D2" s="4">
        <v>0.58333333333333337</v>
      </c>
      <c r="E2" s="4">
        <f>D2-C2</f>
        <v>0.12500000000000006</v>
      </c>
      <c r="F2" s="113">
        <f>SUM(E2:E4)</f>
        <v>0.36458333333333343</v>
      </c>
      <c r="G2" s="114">
        <v>8</v>
      </c>
      <c r="H2" s="114">
        <v>45</v>
      </c>
    </row>
    <row r="3" spans="1:11" ht="24.95" customHeight="1">
      <c r="A3" s="36" t="s">
        <v>103</v>
      </c>
      <c r="B3" s="37" t="s">
        <v>75</v>
      </c>
      <c r="C3" s="4">
        <v>0.33333333333333331</v>
      </c>
      <c r="D3" s="4">
        <v>0.45833333333333331</v>
      </c>
      <c r="E3" s="4">
        <f t="shared" ref="E3:E28" si="0">D3-C3</f>
        <v>0.125</v>
      </c>
      <c r="F3" s="113"/>
      <c r="G3" s="114"/>
      <c r="H3" s="114"/>
    </row>
    <row r="4" spans="1:11" ht="24.95" customHeight="1">
      <c r="A4" s="36" t="s">
        <v>104</v>
      </c>
      <c r="B4" s="37" t="s">
        <v>76</v>
      </c>
      <c r="C4" s="4">
        <v>0.33333333333333331</v>
      </c>
      <c r="D4" s="4">
        <v>0.44791666666666669</v>
      </c>
      <c r="E4" s="4">
        <f t="shared" si="0"/>
        <v>0.11458333333333337</v>
      </c>
      <c r="F4" s="113"/>
      <c r="G4" s="114"/>
      <c r="H4" s="114"/>
    </row>
    <row r="5" spans="1:11" ht="24.95" customHeight="1">
      <c r="A5" s="36" t="s">
        <v>32</v>
      </c>
      <c r="B5" s="37" t="s">
        <v>77</v>
      </c>
      <c r="C5" s="4">
        <v>0.375</v>
      </c>
      <c r="D5" s="4">
        <v>0.54166666666666663</v>
      </c>
      <c r="E5" s="4">
        <f t="shared" si="0"/>
        <v>0.16666666666666663</v>
      </c>
      <c r="F5" s="113">
        <f>SUM(E5:E7)</f>
        <v>0.58333333333333304</v>
      </c>
      <c r="G5" s="114">
        <v>14</v>
      </c>
      <c r="H5" s="114">
        <v>0</v>
      </c>
    </row>
    <row r="6" spans="1:11" ht="24.95" customHeight="1">
      <c r="A6" s="36" t="s">
        <v>105</v>
      </c>
      <c r="B6" s="37" t="s">
        <v>78</v>
      </c>
      <c r="C6" s="4">
        <v>0.375</v>
      </c>
      <c r="D6" s="4">
        <v>0.58333333333333304</v>
      </c>
      <c r="E6" s="4">
        <f t="shared" si="0"/>
        <v>0.20833333333333304</v>
      </c>
      <c r="F6" s="113"/>
      <c r="G6" s="114"/>
      <c r="H6" s="114"/>
    </row>
    <row r="7" spans="1:11" ht="24.95" customHeight="1">
      <c r="A7" s="36" t="s">
        <v>34</v>
      </c>
      <c r="B7" s="37" t="s">
        <v>79</v>
      </c>
      <c r="C7" s="4">
        <v>0.375</v>
      </c>
      <c r="D7" s="4">
        <v>0.58333333333333337</v>
      </c>
      <c r="E7" s="4">
        <f t="shared" si="0"/>
        <v>0.20833333333333337</v>
      </c>
      <c r="F7" s="113"/>
      <c r="G7" s="114"/>
      <c r="H7" s="114"/>
    </row>
    <row r="8" spans="1:11" ht="24.95" customHeight="1">
      <c r="A8" s="36" t="s">
        <v>106</v>
      </c>
      <c r="B8" s="37" t="s">
        <v>80</v>
      </c>
      <c r="C8" s="4">
        <v>0.375</v>
      </c>
      <c r="D8" s="4">
        <v>0.58333333333333337</v>
      </c>
      <c r="E8" s="4">
        <f t="shared" si="0"/>
        <v>0.20833333333333337</v>
      </c>
      <c r="F8" s="113">
        <f>SUM(E8:E10)</f>
        <v>0.52083333333333348</v>
      </c>
      <c r="G8" s="114">
        <v>12</v>
      </c>
      <c r="H8" s="114">
        <v>30</v>
      </c>
    </row>
    <row r="9" spans="1:11" ht="24.95" customHeight="1">
      <c r="A9" s="36" t="s">
        <v>102</v>
      </c>
      <c r="B9" s="37" t="s">
        <v>81</v>
      </c>
      <c r="C9" s="4">
        <v>0.39583333333333331</v>
      </c>
      <c r="D9" s="4">
        <v>0.58333333333333337</v>
      </c>
      <c r="E9" s="4">
        <f t="shared" si="0"/>
        <v>0.18750000000000006</v>
      </c>
      <c r="F9" s="113"/>
      <c r="G9" s="114"/>
      <c r="H9" s="114"/>
    </row>
    <row r="10" spans="1:11" ht="24.95" customHeight="1">
      <c r="A10" s="36" t="s">
        <v>103</v>
      </c>
      <c r="B10" s="37" t="s">
        <v>82</v>
      </c>
      <c r="C10" s="4">
        <v>0.45833333333333331</v>
      </c>
      <c r="D10" s="4">
        <v>0.58333333333333337</v>
      </c>
      <c r="E10" s="4">
        <f t="shared" si="0"/>
        <v>0.12500000000000006</v>
      </c>
      <c r="F10" s="113"/>
      <c r="G10" s="114"/>
      <c r="H10" s="114"/>
      <c r="K10" s="35"/>
    </row>
    <row r="11" spans="1:11" ht="24.95" customHeight="1">
      <c r="A11" s="36" t="s">
        <v>104</v>
      </c>
      <c r="B11" s="37" t="s">
        <v>83</v>
      </c>
      <c r="C11" s="4">
        <v>0.36458333333333331</v>
      </c>
      <c r="D11" s="4">
        <v>0.58333333333333337</v>
      </c>
      <c r="E11" s="4">
        <f t="shared" si="0"/>
        <v>0.21875000000000006</v>
      </c>
      <c r="F11" s="113">
        <f>SUM(E11:E14)</f>
        <v>0.76041666666666674</v>
      </c>
      <c r="G11" s="114">
        <v>18</v>
      </c>
      <c r="H11" s="114">
        <v>15</v>
      </c>
    </row>
    <row r="12" spans="1:11" ht="24.95" customHeight="1">
      <c r="A12" s="36" t="s">
        <v>32</v>
      </c>
      <c r="B12" s="37" t="s">
        <v>84</v>
      </c>
      <c r="C12" s="4">
        <v>0.35416666666666669</v>
      </c>
      <c r="D12" s="4">
        <v>0.58333333333333337</v>
      </c>
      <c r="E12" s="4">
        <f t="shared" si="0"/>
        <v>0.22916666666666669</v>
      </c>
      <c r="F12" s="113"/>
      <c r="G12" s="114"/>
      <c r="H12" s="114"/>
    </row>
    <row r="13" spans="1:11" ht="24.95" customHeight="1">
      <c r="A13" s="36" t="s">
        <v>105</v>
      </c>
      <c r="B13" s="37" t="s">
        <v>85</v>
      </c>
      <c r="C13" s="4">
        <v>0.39583333333333331</v>
      </c>
      <c r="D13" s="4">
        <v>0.58333333333333337</v>
      </c>
      <c r="E13" s="4">
        <f t="shared" si="0"/>
        <v>0.18750000000000006</v>
      </c>
      <c r="F13" s="113"/>
      <c r="G13" s="114"/>
      <c r="H13" s="114"/>
    </row>
    <row r="14" spans="1:11" ht="24.95" customHeight="1">
      <c r="A14" s="36" t="s">
        <v>34</v>
      </c>
      <c r="B14" s="37" t="s">
        <v>86</v>
      </c>
      <c r="C14" s="4">
        <v>0.45833333333333331</v>
      </c>
      <c r="D14" s="4">
        <v>0.58333333333333337</v>
      </c>
      <c r="E14" s="4">
        <f t="shared" si="0"/>
        <v>0.12500000000000006</v>
      </c>
      <c r="F14" s="113"/>
      <c r="G14" s="114"/>
      <c r="H14" s="114"/>
    </row>
    <row r="15" spans="1:11" ht="24.95" customHeight="1">
      <c r="A15" s="36" t="s">
        <v>106</v>
      </c>
      <c r="B15" s="37" t="s">
        <v>87</v>
      </c>
      <c r="C15" s="4">
        <v>0.34722222222222227</v>
      </c>
      <c r="D15" s="4">
        <v>0.58333333333333337</v>
      </c>
      <c r="E15" s="4">
        <f t="shared" si="0"/>
        <v>0.2361111111111111</v>
      </c>
      <c r="F15" s="113">
        <f>SUM(E15:E17)</f>
        <v>0.57986111111111116</v>
      </c>
      <c r="G15" s="114">
        <v>13</v>
      </c>
      <c r="H15" s="114">
        <v>55</v>
      </c>
    </row>
    <row r="16" spans="1:11" ht="24.95" customHeight="1">
      <c r="A16" s="36" t="s">
        <v>102</v>
      </c>
      <c r="B16" s="37" t="s">
        <v>88</v>
      </c>
      <c r="C16" s="4">
        <v>0.40625</v>
      </c>
      <c r="D16" s="4">
        <v>0.58333333333333337</v>
      </c>
      <c r="E16" s="4">
        <f t="shared" si="0"/>
        <v>0.17708333333333337</v>
      </c>
      <c r="F16" s="113"/>
      <c r="G16" s="114"/>
      <c r="H16" s="114"/>
    </row>
    <row r="17" spans="1:12" ht="24.95" customHeight="1">
      <c r="A17" s="36" t="s">
        <v>103</v>
      </c>
      <c r="B17" s="37" t="s">
        <v>89</v>
      </c>
      <c r="C17" s="4">
        <v>0.375</v>
      </c>
      <c r="D17" s="4">
        <v>0.54166666666666663</v>
      </c>
      <c r="E17" s="4">
        <f t="shared" si="0"/>
        <v>0.16666666666666663</v>
      </c>
      <c r="F17" s="113"/>
      <c r="G17" s="114"/>
      <c r="H17" s="114"/>
    </row>
    <row r="18" spans="1:12" ht="24.95" customHeight="1">
      <c r="A18" s="36" t="s">
        <v>104</v>
      </c>
      <c r="B18" s="37" t="s">
        <v>90</v>
      </c>
      <c r="C18" s="4">
        <v>0.33333333333333331</v>
      </c>
      <c r="D18" s="4">
        <v>0.57986111111111105</v>
      </c>
      <c r="E18" s="4">
        <f t="shared" si="0"/>
        <v>0.24652777777777773</v>
      </c>
      <c r="F18" s="113">
        <f>SUM(E18:E20)</f>
        <v>0.68402777777777779</v>
      </c>
      <c r="G18" s="114">
        <v>16</v>
      </c>
      <c r="H18" s="114">
        <v>25</v>
      </c>
    </row>
    <row r="19" spans="1:12" ht="24.95" customHeight="1">
      <c r="A19" s="36" t="s">
        <v>32</v>
      </c>
      <c r="B19" s="37" t="s">
        <v>91</v>
      </c>
      <c r="C19" s="4">
        <v>0.35416666666666669</v>
      </c>
      <c r="D19" s="4">
        <v>0.58333333333333337</v>
      </c>
      <c r="E19" s="4">
        <f t="shared" si="0"/>
        <v>0.22916666666666669</v>
      </c>
      <c r="F19" s="113"/>
      <c r="G19" s="114"/>
      <c r="H19" s="114"/>
    </row>
    <row r="20" spans="1:12" ht="24.95" customHeight="1">
      <c r="A20" s="36" t="s">
        <v>105</v>
      </c>
      <c r="B20" s="37" t="s">
        <v>92</v>
      </c>
      <c r="C20" s="4">
        <v>0.375</v>
      </c>
      <c r="D20" s="4">
        <v>0.58333333333333337</v>
      </c>
      <c r="E20" s="4">
        <f t="shared" si="0"/>
        <v>0.20833333333333337</v>
      </c>
      <c r="F20" s="113"/>
      <c r="G20" s="114"/>
      <c r="H20" s="114"/>
    </row>
    <row r="21" spans="1:12" ht="24.95" customHeight="1">
      <c r="A21" s="36" t="s">
        <v>34</v>
      </c>
      <c r="B21" s="37" t="s">
        <v>93</v>
      </c>
      <c r="C21" s="4">
        <v>0.35416666666666669</v>
      </c>
      <c r="D21" s="4">
        <v>0.58333333333333337</v>
      </c>
      <c r="E21" s="4">
        <f t="shared" si="0"/>
        <v>0.22916666666666669</v>
      </c>
      <c r="F21" s="113">
        <f>SUM(E21:E23)</f>
        <v>0.55069444444444449</v>
      </c>
      <c r="G21" s="114">
        <v>13</v>
      </c>
      <c r="H21" s="114">
        <v>13</v>
      </c>
    </row>
    <row r="22" spans="1:12" ht="24.95" customHeight="1">
      <c r="A22" s="36" t="s">
        <v>106</v>
      </c>
      <c r="B22" s="37" t="s">
        <v>94</v>
      </c>
      <c r="C22" s="4">
        <v>0.44930555555555557</v>
      </c>
      <c r="D22" s="4">
        <v>0.58333333333333337</v>
      </c>
      <c r="E22" s="4">
        <f t="shared" si="0"/>
        <v>0.1340277777777778</v>
      </c>
      <c r="F22" s="113"/>
      <c r="G22" s="114"/>
      <c r="H22" s="114"/>
    </row>
    <row r="23" spans="1:12" ht="24.95" customHeight="1">
      <c r="A23" s="36" t="s">
        <v>102</v>
      </c>
      <c r="B23" s="37" t="s">
        <v>95</v>
      </c>
      <c r="C23" s="4">
        <v>0.375</v>
      </c>
      <c r="D23" s="4">
        <v>0.5625</v>
      </c>
      <c r="E23" s="4">
        <f t="shared" si="0"/>
        <v>0.1875</v>
      </c>
      <c r="F23" s="113"/>
      <c r="G23" s="114"/>
      <c r="H23" s="114"/>
    </row>
    <row r="24" spans="1:12" ht="24.95" customHeight="1">
      <c r="A24" s="36" t="s">
        <v>103</v>
      </c>
      <c r="B24" s="37" t="s">
        <v>96</v>
      </c>
      <c r="C24" s="38">
        <v>0</v>
      </c>
      <c r="D24" s="38">
        <v>0</v>
      </c>
      <c r="E24" s="38">
        <f t="shared" si="0"/>
        <v>0</v>
      </c>
      <c r="F24" s="113">
        <f>SUM(E24:E28)</f>
        <v>0.82291666666666674</v>
      </c>
      <c r="G24" s="114">
        <v>19</v>
      </c>
      <c r="H24" s="114">
        <v>45</v>
      </c>
    </row>
    <row r="25" spans="1:12" ht="24.95" customHeight="1">
      <c r="A25" s="36" t="s">
        <v>104</v>
      </c>
      <c r="B25" s="37" t="s">
        <v>97</v>
      </c>
      <c r="C25" s="4">
        <v>0.35416666666666669</v>
      </c>
      <c r="D25" s="4">
        <v>0.58333333333333337</v>
      </c>
      <c r="E25" s="4">
        <f t="shared" si="0"/>
        <v>0.22916666666666669</v>
      </c>
      <c r="F25" s="113"/>
      <c r="G25" s="114"/>
      <c r="H25" s="114"/>
    </row>
    <row r="26" spans="1:12" ht="24.95" customHeight="1">
      <c r="A26" s="36" t="s">
        <v>32</v>
      </c>
      <c r="B26" s="37" t="s">
        <v>98</v>
      </c>
      <c r="C26" s="4">
        <v>0.35416666666666669</v>
      </c>
      <c r="D26" s="4">
        <v>0.58333333333333337</v>
      </c>
      <c r="E26" s="4">
        <f t="shared" si="0"/>
        <v>0.22916666666666669</v>
      </c>
      <c r="F26" s="113"/>
      <c r="G26" s="114"/>
      <c r="H26" s="114"/>
    </row>
    <row r="27" spans="1:12" ht="24.95" customHeight="1">
      <c r="A27" s="36" t="s">
        <v>105</v>
      </c>
      <c r="B27" s="37" t="s">
        <v>99</v>
      </c>
      <c r="C27" s="4">
        <v>0.42708333333333331</v>
      </c>
      <c r="D27" s="4">
        <v>0.58333333333333337</v>
      </c>
      <c r="E27" s="4">
        <f t="shared" si="0"/>
        <v>0.15625000000000006</v>
      </c>
      <c r="F27" s="113"/>
      <c r="G27" s="114"/>
      <c r="H27" s="114"/>
    </row>
    <row r="28" spans="1:12" ht="24.95" customHeight="1">
      <c r="A28" s="36" t="s">
        <v>34</v>
      </c>
      <c r="B28" s="37" t="s">
        <v>100</v>
      </c>
      <c r="C28" s="4">
        <v>0.33333333333333331</v>
      </c>
      <c r="D28" s="4">
        <v>0.54166666666666663</v>
      </c>
      <c r="E28" s="4">
        <f t="shared" si="0"/>
        <v>0.20833333333333331</v>
      </c>
      <c r="F28" s="113"/>
      <c r="G28" s="114"/>
      <c r="H28" s="114"/>
    </row>
    <row r="29" spans="1:12" ht="24.95" customHeight="1">
      <c r="A29" s="107"/>
      <c r="B29" s="108"/>
      <c r="C29" s="108"/>
      <c r="D29" s="108"/>
      <c r="E29" s="108"/>
      <c r="F29" s="109"/>
      <c r="G29" s="39">
        <f>SUM(G2:G28)</f>
        <v>113</v>
      </c>
      <c r="H29" s="39">
        <f>SUM(H2:H28)</f>
        <v>228</v>
      </c>
      <c r="L29" s="34" t="s">
        <v>3</v>
      </c>
    </row>
    <row r="30" spans="1:12" ht="24.95" customHeight="1">
      <c r="A30" s="110"/>
      <c r="B30" s="111"/>
      <c r="C30" s="111"/>
      <c r="D30" s="111"/>
      <c r="E30" s="111"/>
      <c r="F30" s="112"/>
      <c r="G30" s="106">
        <v>116</v>
      </c>
      <c r="H30" s="106"/>
    </row>
  </sheetData>
  <mergeCells count="27">
    <mergeCell ref="C1:E1"/>
    <mergeCell ref="F2:F4"/>
    <mergeCell ref="G2:G4"/>
    <mergeCell ref="H2:H4"/>
    <mergeCell ref="F5:F7"/>
    <mergeCell ref="G5:G7"/>
    <mergeCell ref="H5:H7"/>
    <mergeCell ref="F8:F10"/>
    <mergeCell ref="G8:G10"/>
    <mergeCell ref="H8:H10"/>
    <mergeCell ref="F11:F14"/>
    <mergeCell ref="G11:G14"/>
    <mergeCell ref="H11:H14"/>
    <mergeCell ref="F15:F17"/>
    <mergeCell ref="G15:G17"/>
    <mergeCell ref="H15:H17"/>
    <mergeCell ref="F18:F20"/>
    <mergeCell ref="G18:G20"/>
    <mergeCell ref="H18:H20"/>
    <mergeCell ref="G30:H30"/>
    <mergeCell ref="A29:F30"/>
    <mergeCell ref="F21:F23"/>
    <mergeCell ref="G21:G23"/>
    <mergeCell ref="H21:H23"/>
    <mergeCell ref="F24:F28"/>
    <mergeCell ref="G24:G28"/>
    <mergeCell ref="H24:H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rightToLeft="1" topLeftCell="A22" workbookViewId="0">
      <selection activeCell="G34" sqref="G34"/>
    </sheetView>
  </sheetViews>
  <sheetFormatPr defaultRowHeight="15.75"/>
  <cols>
    <col min="1" max="1" width="13.28515625" customWidth="1"/>
    <col min="2" max="2" width="15" style="24" customWidth="1"/>
    <col min="3" max="3" width="14.140625" style="1" customWidth="1"/>
    <col min="4" max="4" width="16.42578125" style="1" customWidth="1"/>
    <col min="5" max="5" width="17" style="1" customWidth="1"/>
    <col min="6" max="6" width="20.42578125" customWidth="1"/>
    <col min="7" max="7" width="15.42578125" customWidth="1"/>
    <col min="8" max="8" width="11.42578125" customWidth="1"/>
  </cols>
  <sheetData>
    <row r="1" spans="1:8" ht="24.95" customHeight="1">
      <c r="A1" s="9" t="s">
        <v>101</v>
      </c>
      <c r="B1" s="9" t="s">
        <v>4</v>
      </c>
      <c r="C1" s="115" t="s">
        <v>27</v>
      </c>
      <c r="D1" s="115"/>
      <c r="E1" s="116"/>
      <c r="F1" s="16" t="s">
        <v>0</v>
      </c>
      <c r="G1" s="20" t="s">
        <v>2</v>
      </c>
      <c r="H1" s="10" t="s">
        <v>1</v>
      </c>
    </row>
    <row r="2" spans="1:8" ht="24.95" customHeight="1">
      <c r="A2" s="9" t="s">
        <v>34</v>
      </c>
      <c r="B2" s="22" t="s">
        <v>5</v>
      </c>
      <c r="C2" s="4">
        <v>0.40625</v>
      </c>
      <c r="D2" s="4">
        <v>0.54166666666666663</v>
      </c>
      <c r="E2" s="18">
        <f>D2-C2</f>
        <v>0.13541666666666663</v>
      </c>
      <c r="F2" s="28">
        <f ca="1">SUM(E2:EF2:G243)</f>
        <v>0</v>
      </c>
      <c r="G2" s="29">
        <v>9</v>
      </c>
      <c r="H2" s="29">
        <v>0</v>
      </c>
    </row>
    <row r="3" spans="1:8" ht="24.75" customHeight="1">
      <c r="A3" s="11" t="s">
        <v>35</v>
      </c>
      <c r="B3" s="26" t="s">
        <v>28</v>
      </c>
      <c r="C3" s="14">
        <v>0.32291666666666669</v>
      </c>
      <c r="D3" s="14">
        <v>0.5625</v>
      </c>
      <c r="E3" s="27">
        <f>D3-C3</f>
        <v>0.23958333333333331</v>
      </c>
      <c r="F3" s="30"/>
      <c r="G3" s="30"/>
      <c r="H3" s="30"/>
    </row>
    <row r="4" spans="1:8" ht="24.95" customHeight="1">
      <c r="A4" s="9" t="s">
        <v>29</v>
      </c>
      <c r="B4" s="22" t="s">
        <v>6</v>
      </c>
      <c r="C4" s="4">
        <v>0.39583333333333331</v>
      </c>
      <c r="D4" s="4">
        <v>0.54166666666666663</v>
      </c>
      <c r="E4" s="18">
        <f t="shared" ref="E4:E30" si="0">D4-C4</f>
        <v>0.14583333333333331</v>
      </c>
      <c r="F4" s="28">
        <f>SUM(E4:E10)</f>
        <v>0.9375</v>
      </c>
      <c r="G4" s="29">
        <v>22</v>
      </c>
      <c r="H4" s="29">
        <v>30</v>
      </c>
    </row>
    <row r="5" spans="1:8" ht="24.95" customHeight="1">
      <c r="A5" s="9" t="s">
        <v>30</v>
      </c>
      <c r="B5" s="22" t="s">
        <v>26</v>
      </c>
      <c r="C5" s="4">
        <v>0.375</v>
      </c>
      <c r="D5" s="4">
        <v>0.58333333333333337</v>
      </c>
      <c r="E5" s="18">
        <f t="shared" si="0"/>
        <v>0.20833333333333337</v>
      </c>
      <c r="F5" s="29"/>
      <c r="G5" s="29"/>
      <c r="H5" s="29"/>
    </row>
    <row r="6" spans="1:8" ht="24.95" customHeight="1">
      <c r="A6" s="9" t="s">
        <v>31</v>
      </c>
      <c r="B6" s="25" t="s">
        <v>66</v>
      </c>
      <c r="C6" s="4">
        <v>0</v>
      </c>
      <c r="D6" s="4">
        <v>0</v>
      </c>
      <c r="E6" s="18">
        <v>0</v>
      </c>
      <c r="F6" s="29"/>
      <c r="G6" s="29"/>
      <c r="H6" s="29"/>
    </row>
    <row r="7" spans="1:8" ht="24.95" customHeight="1">
      <c r="A7" s="9" t="s">
        <v>32</v>
      </c>
      <c r="B7" s="22" t="s">
        <v>7</v>
      </c>
      <c r="C7" s="4">
        <v>0.375</v>
      </c>
      <c r="D7" s="4">
        <v>0.58333333333333337</v>
      </c>
      <c r="E7" s="18">
        <f t="shared" si="0"/>
        <v>0.20833333333333337</v>
      </c>
      <c r="F7" s="29"/>
      <c r="G7" s="29"/>
      <c r="H7" s="29"/>
    </row>
    <row r="8" spans="1:8" ht="24.95" customHeight="1">
      <c r="A8" s="9" t="s">
        <v>33</v>
      </c>
      <c r="B8" s="22" t="s">
        <v>8</v>
      </c>
      <c r="C8" s="4">
        <v>0.33333333333333331</v>
      </c>
      <c r="D8" s="4">
        <v>0.54166666666666663</v>
      </c>
      <c r="E8" s="18">
        <f t="shared" si="0"/>
        <v>0.20833333333333331</v>
      </c>
      <c r="F8" s="29"/>
      <c r="G8" s="29"/>
      <c r="H8" s="29"/>
    </row>
    <row r="9" spans="1:8" ht="24.95" customHeight="1">
      <c r="A9" s="9" t="s">
        <v>34</v>
      </c>
      <c r="B9" s="22" t="s">
        <v>9</v>
      </c>
      <c r="C9" s="4">
        <v>0.39583333333333331</v>
      </c>
      <c r="D9" s="4">
        <v>0.5625</v>
      </c>
      <c r="E9" s="18">
        <f t="shared" si="0"/>
        <v>0.16666666666666669</v>
      </c>
      <c r="F9" s="29"/>
      <c r="G9" s="29"/>
      <c r="H9" s="29"/>
    </row>
    <row r="10" spans="1:8" ht="24.95" customHeight="1">
      <c r="A10" s="11" t="s">
        <v>35</v>
      </c>
      <c r="B10" s="26" t="s">
        <v>67</v>
      </c>
      <c r="C10" s="14">
        <v>0</v>
      </c>
      <c r="D10" s="14">
        <v>0</v>
      </c>
      <c r="E10" s="27">
        <v>0</v>
      </c>
      <c r="F10" s="30"/>
      <c r="G10" s="30"/>
      <c r="H10" s="30"/>
    </row>
    <row r="11" spans="1:8" ht="24.95" customHeight="1">
      <c r="A11" s="9" t="s">
        <v>29</v>
      </c>
      <c r="B11" s="22" t="s">
        <v>10</v>
      </c>
      <c r="C11" s="4">
        <v>0.34722222222222227</v>
      </c>
      <c r="D11" s="4">
        <v>0.58333333333333337</v>
      </c>
      <c r="E11" s="18">
        <f t="shared" si="0"/>
        <v>0.2361111111111111</v>
      </c>
      <c r="F11" s="28">
        <f>SUM(E11:E17)</f>
        <v>0.92708333333333348</v>
      </c>
      <c r="G11" s="29">
        <v>22</v>
      </c>
      <c r="H11" s="29">
        <v>15</v>
      </c>
    </row>
    <row r="12" spans="1:8" ht="24.95" customHeight="1">
      <c r="A12" s="9" t="s">
        <v>30</v>
      </c>
      <c r="B12" s="22" t="s">
        <v>11</v>
      </c>
      <c r="C12" s="4">
        <v>0.33333333333333331</v>
      </c>
      <c r="D12" s="4">
        <v>0.58333333333333337</v>
      </c>
      <c r="E12" s="18">
        <f t="shared" si="0"/>
        <v>0.25000000000000006</v>
      </c>
      <c r="F12" s="29"/>
      <c r="G12" s="29"/>
      <c r="H12" s="29"/>
    </row>
    <row r="13" spans="1:8" ht="24.95" customHeight="1">
      <c r="A13" s="9" t="s">
        <v>31</v>
      </c>
      <c r="B13" s="22" t="s">
        <v>12</v>
      </c>
      <c r="C13" s="4">
        <v>0.33333333333333331</v>
      </c>
      <c r="D13" s="4">
        <v>0.58333333333333337</v>
      </c>
      <c r="E13" s="18">
        <f t="shared" si="0"/>
        <v>0.25000000000000006</v>
      </c>
      <c r="F13" s="29"/>
      <c r="G13" s="29"/>
      <c r="H13" s="29"/>
    </row>
    <row r="14" spans="1:8" ht="24.95" customHeight="1">
      <c r="A14" s="9" t="s">
        <v>32</v>
      </c>
      <c r="B14" s="22" t="s">
        <v>68</v>
      </c>
      <c r="C14" s="4">
        <v>0</v>
      </c>
      <c r="D14" s="4">
        <v>0</v>
      </c>
      <c r="E14" s="18">
        <v>0</v>
      </c>
      <c r="F14" s="29"/>
      <c r="G14" s="29"/>
      <c r="H14" s="29"/>
    </row>
    <row r="15" spans="1:8" ht="24.95" customHeight="1">
      <c r="A15" s="9" t="s">
        <v>33</v>
      </c>
      <c r="B15" s="22" t="s">
        <v>13</v>
      </c>
      <c r="C15" s="4">
        <v>0.3923611111111111</v>
      </c>
      <c r="D15" s="4">
        <v>0.58333333333333337</v>
      </c>
      <c r="E15" s="18">
        <f t="shared" si="0"/>
        <v>0.19097222222222227</v>
      </c>
      <c r="F15" s="29"/>
      <c r="G15" s="29"/>
      <c r="H15" s="29"/>
    </row>
    <row r="16" spans="1:8" ht="24.95" customHeight="1">
      <c r="A16" s="9" t="s">
        <v>34</v>
      </c>
      <c r="B16" s="25" t="s">
        <v>69</v>
      </c>
      <c r="C16" s="4">
        <v>0</v>
      </c>
      <c r="D16" s="4">
        <v>0</v>
      </c>
      <c r="E16" s="18">
        <v>0</v>
      </c>
      <c r="F16" s="29"/>
      <c r="G16" s="29"/>
      <c r="H16" s="29"/>
    </row>
    <row r="17" spans="1:9" ht="24.95" customHeight="1">
      <c r="A17" s="11" t="s">
        <v>35</v>
      </c>
      <c r="B17" s="26" t="s">
        <v>70</v>
      </c>
      <c r="C17" s="14">
        <v>0</v>
      </c>
      <c r="D17" s="14">
        <v>0</v>
      </c>
      <c r="E17" s="27">
        <v>0</v>
      </c>
      <c r="F17" s="30"/>
      <c r="G17" s="30"/>
      <c r="H17" s="30"/>
    </row>
    <row r="18" spans="1:9" ht="24.95" customHeight="1">
      <c r="A18" s="9" t="s">
        <v>29</v>
      </c>
      <c r="B18" s="22" t="s">
        <v>14</v>
      </c>
      <c r="C18" s="4">
        <v>0.39583333333333331</v>
      </c>
      <c r="D18" s="4">
        <v>0.58333333333333337</v>
      </c>
      <c r="E18" s="18">
        <f t="shared" ref="E18:E23" si="1">D18-C18</f>
        <v>0.18750000000000006</v>
      </c>
      <c r="F18" s="28">
        <f>SUM(E18:E21)</f>
        <v>0.90625000000000022</v>
      </c>
      <c r="G18" s="29">
        <v>32</v>
      </c>
      <c r="H18" s="29">
        <v>75</v>
      </c>
    </row>
    <row r="19" spans="1:9" ht="24.95" customHeight="1">
      <c r="A19" s="9" t="s">
        <v>30</v>
      </c>
      <c r="B19" s="22" t="s">
        <v>15</v>
      </c>
      <c r="C19" s="4">
        <v>0.34375</v>
      </c>
      <c r="D19" s="4">
        <v>0.58333333333333337</v>
      </c>
      <c r="E19" s="18">
        <f t="shared" si="1"/>
        <v>0.23958333333333337</v>
      </c>
      <c r="F19" s="29"/>
      <c r="G19" s="29"/>
      <c r="H19" s="29"/>
    </row>
    <row r="20" spans="1:9" ht="24.95" customHeight="1">
      <c r="A20" s="9" t="s">
        <v>31</v>
      </c>
      <c r="B20" s="22" t="s">
        <v>16</v>
      </c>
      <c r="C20" s="4">
        <v>0.33333333333333331</v>
      </c>
      <c r="D20" s="4">
        <v>0.58333333333333337</v>
      </c>
      <c r="E20" s="18">
        <f t="shared" si="1"/>
        <v>0.25000000000000006</v>
      </c>
      <c r="F20" s="29"/>
      <c r="G20" s="29"/>
      <c r="H20" s="29"/>
    </row>
    <row r="21" spans="1:9" ht="24.95" customHeight="1">
      <c r="A21" s="9" t="s">
        <v>32</v>
      </c>
      <c r="B21" s="22" t="s">
        <v>17</v>
      </c>
      <c r="C21" s="4">
        <v>0.35416666666666669</v>
      </c>
      <c r="D21" s="4">
        <v>0.58333333333333337</v>
      </c>
      <c r="E21" s="18">
        <f t="shared" si="1"/>
        <v>0.22916666666666669</v>
      </c>
      <c r="F21" s="29"/>
      <c r="G21" s="29"/>
      <c r="H21" s="29"/>
    </row>
    <row r="22" spans="1:9" ht="24.95" customHeight="1">
      <c r="A22" s="9" t="s">
        <v>33</v>
      </c>
      <c r="B22" s="22" t="s">
        <v>18</v>
      </c>
      <c r="C22" s="4">
        <v>0.35416666666666669</v>
      </c>
      <c r="D22" s="4">
        <v>0.58333333333333337</v>
      </c>
      <c r="E22" s="18">
        <f t="shared" si="1"/>
        <v>0.22916666666666669</v>
      </c>
      <c r="F22" s="28">
        <f>SUM(E22:E24)</f>
        <v>0.47916666666666674</v>
      </c>
      <c r="G22" s="29"/>
      <c r="H22" s="29"/>
    </row>
    <row r="23" spans="1:9" ht="24.95" customHeight="1">
      <c r="A23" s="9" t="s">
        <v>34</v>
      </c>
      <c r="B23" s="22" t="s">
        <v>19</v>
      </c>
      <c r="C23" s="4">
        <v>0.33333333333333331</v>
      </c>
      <c r="D23" s="4">
        <v>0.58333333333333337</v>
      </c>
      <c r="E23" s="18">
        <f t="shared" si="1"/>
        <v>0.25000000000000006</v>
      </c>
      <c r="F23" s="29"/>
      <c r="G23" s="29"/>
      <c r="H23" s="29"/>
    </row>
    <row r="24" spans="1:9" ht="24.95" customHeight="1">
      <c r="A24" s="11" t="s">
        <v>35</v>
      </c>
      <c r="B24" s="26" t="s">
        <v>71</v>
      </c>
      <c r="C24" s="14">
        <v>0</v>
      </c>
      <c r="D24" s="14">
        <v>0</v>
      </c>
      <c r="E24" s="27">
        <v>0</v>
      </c>
      <c r="F24" s="30"/>
      <c r="G24" s="30"/>
      <c r="H24" s="30"/>
    </row>
    <row r="25" spans="1:9" ht="24.95" customHeight="1">
      <c r="A25" s="9" t="s">
        <v>29</v>
      </c>
      <c r="B25" s="22" t="s">
        <v>20</v>
      </c>
      <c r="C25" s="4">
        <v>0.36458333333333331</v>
      </c>
      <c r="D25" s="4">
        <v>0.58333333333333337</v>
      </c>
      <c r="E25" s="18">
        <f t="shared" si="0"/>
        <v>0.21875000000000006</v>
      </c>
      <c r="F25" s="28">
        <f>SUM(E25:E28)</f>
        <v>0.95833333333333348</v>
      </c>
      <c r="G25" s="29">
        <v>33</v>
      </c>
      <c r="H25" s="29">
        <v>0</v>
      </c>
    </row>
    <row r="26" spans="1:9" ht="24.95" customHeight="1">
      <c r="A26" s="9" t="s">
        <v>30</v>
      </c>
      <c r="B26" s="22" t="s">
        <v>21</v>
      </c>
      <c r="C26" s="4">
        <v>0.34375</v>
      </c>
      <c r="D26" s="4">
        <v>0.58333333333333337</v>
      </c>
      <c r="E26" s="18">
        <f t="shared" si="0"/>
        <v>0.23958333333333337</v>
      </c>
      <c r="F26" s="29"/>
      <c r="G26" s="29"/>
      <c r="H26" s="29"/>
    </row>
    <row r="27" spans="1:9" ht="24.95" customHeight="1">
      <c r="A27" s="9" t="s">
        <v>31</v>
      </c>
      <c r="B27" s="22" t="s">
        <v>22</v>
      </c>
      <c r="C27" s="4">
        <v>0.33333333333333331</v>
      </c>
      <c r="D27" s="4">
        <v>0.58333333333333337</v>
      </c>
      <c r="E27" s="18">
        <f t="shared" si="0"/>
        <v>0.25000000000000006</v>
      </c>
      <c r="F27" s="29"/>
      <c r="G27" s="29"/>
      <c r="H27" s="29"/>
    </row>
    <row r="28" spans="1:9" ht="24.95" customHeight="1">
      <c r="A28" s="9" t="s">
        <v>32</v>
      </c>
      <c r="B28" s="22" t="s">
        <v>23</v>
      </c>
      <c r="C28" s="4">
        <v>0.33333333333333331</v>
      </c>
      <c r="D28" s="4">
        <v>0.58333333333333337</v>
      </c>
      <c r="E28" s="18">
        <f t="shared" si="0"/>
        <v>0.25000000000000006</v>
      </c>
      <c r="F28" s="29"/>
      <c r="G28" s="29"/>
      <c r="H28" s="29"/>
    </row>
    <row r="29" spans="1:9" ht="24.95" customHeight="1">
      <c r="A29" s="9" t="s">
        <v>33</v>
      </c>
      <c r="B29" s="22" t="s">
        <v>24</v>
      </c>
      <c r="C29" s="4">
        <v>0.375</v>
      </c>
      <c r="D29" s="4">
        <v>0.58333333333333337</v>
      </c>
      <c r="E29" s="18">
        <f t="shared" si="0"/>
        <v>0.20833333333333337</v>
      </c>
      <c r="F29" s="28">
        <f>SUM(E29:E30)</f>
        <v>0.41666666666666674</v>
      </c>
      <c r="G29" s="29"/>
      <c r="H29" s="29"/>
    </row>
    <row r="30" spans="1:9" ht="24.95" customHeight="1">
      <c r="A30" s="9" t="s">
        <v>34</v>
      </c>
      <c r="B30" s="22" t="s">
        <v>25</v>
      </c>
      <c r="C30" s="4">
        <v>0.375</v>
      </c>
      <c r="D30" s="4">
        <v>0.58333333333333337</v>
      </c>
      <c r="E30" s="18">
        <f t="shared" si="0"/>
        <v>0.20833333333333337</v>
      </c>
      <c r="F30" s="29"/>
      <c r="G30" s="29"/>
      <c r="H30" s="29"/>
    </row>
    <row r="31" spans="1:9" ht="24.95" customHeight="1">
      <c r="A31" s="11" t="s">
        <v>35</v>
      </c>
      <c r="B31" s="26" t="s">
        <v>72</v>
      </c>
      <c r="C31" s="14">
        <v>0</v>
      </c>
      <c r="D31" s="14">
        <v>0</v>
      </c>
      <c r="E31" s="27">
        <v>0</v>
      </c>
      <c r="F31" s="31"/>
      <c r="G31" s="30">
        <f>SUM(G2:G30)</f>
        <v>118</v>
      </c>
      <c r="H31" s="30">
        <f>SUM(H2:H30)</f>
        <v>120</v>
      </c>
    </row>
    <row r="32" spans="1:9" ht="24.95" customHeight="1">
      <c r="B32" s="23"/>
      <c r="C32" s="5"/>
      <c r="D32" s="5"/>
      <c r="E32" s="5"/>
      <c r="F32" s="117" t="s">
        <v>73</v>
      </c>
      <c r="G32" s="118"/>
      <c r="H32" s="119"/>
      <c r="I32" t="s">
        <v>3</v>
      </c>
    </row>
    <row r="33" spans="2:5" ht="24.95" customHeight="1">
      <c r="B33" s="23"/>
      <c r="C33" s="5"/>
      <c r="D33" s="5"/>
      <c r="E33" s="5"/>
    </row>
  </sheetData>
  <mergeCells count="2">
    <mergeCell ref="C1:E1"/>
    <mergeCell ref="F32:H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rightToLeft="1" topLeftCell="A34" workbookViewId="0">
      <selection activeCell="K29" sqref="K29"/>
    </sheetView>
  </sheetViews>
  <sheetFormatPr defaultRowHeight="20.25"/>
  <cols>
    <col min="1" max="1" width="13.140625" customWidth="1"/>
    <col min="2" max="2" width="10.7109375" bestFit="1" customWidth="1"/>
    <col min="3" max="3" width="14.140625" style="1" customWidth="1"/>
    <col min="4" max="4" width="16.42578125" style="1" customWidth="1"/>
    <col min="5" max="5" width="17" style="1" customWidth="1"/>
    <col min="6" max="6" width="13.28515625" style="3" customWidth="1"/>
    <col min="7" max="7" width="13.7109375" style="51" customWidth="1"/>
    <col min="8" max="8" width="11.140625" style="51" customWidth="1"/>
  </cols>
  <sheetData>
    <row r="1" spans="1:11" ht="24.95" customHeight="1">
      <c r="A1" s="9" t="s">
        <v>101</v>
      </c>
      <c r="B1" s="9" t="s">
        <v>4</v>
      </c>
      <c r="C1" s="115" t="s">
        <v>27</v>
      </c>
      <c r="D1" s="115"/>
      <c r="E1" s="116"/>
      <c r="F1" s="59" t="s">
        <v>0</v>
      </c>
      <c r="G1" s="46" t="s">
        <v>2</v>
      </c>
      <c r="H1" s="47" t="s">
        <v>1</v>
      </c>
    </row>
    <row r="2" spans="1:11" ht="24.95" customHeight="1">
      <c r="A2" s="9" t="s">
        <v>29</v>
      </c>
      <c r="B2" s="7" t="s">
        <v>36</v>
      </c>
      <c r="C2" s="4">
        <v>0.39583333333333331</v>
      </c>
      <c r="D2" s="4">
        <v>0.5625</v>
      </c>
      <c r="E2" s="18">
        <f>D2-C2</f>
        <v>0.16666666666666669</v>
      </c>
      <c r="F2" s="8"/>
      <c r="G2" s="48">
        <v>24</v>
      </c>
      <c r="H2" s="44">
        <v>5</v>
      </c>
    </row>
    <row r="3" spans="1:11" ht="24.95" customHeight="1">
      <c r="A3" s="9" t="s">
        <v>30</v>
      </c>
      <c r="B3" s="7" t="s">
        <v>37</v>
      </c>
      <c r="C3" s="4">
        <v>0</v>
      </c>
      <c r="D3" s="4">
        <v>0</v>
      </c>
      <c r="E3" s="18">
        <f t="shared" ref="E3:E31" si="0">D3-C3</f>
        <v>0</v>
      </c>
      <c r="F3" s="17"/>
      <c r="G3" s="48"/>
      <c r="H3" s="44"/>
    </row>
    <row r="4" spans="1:11" ht="24.95" customHeight="1">
      <c r="A4" s="9" t="s">
        <v>31</v>
      </c>
      <c r="B4" s="7" t="s">
        <v>38</v>
      </c>
      <c r="C4" s="4">
        <v>0.35416666666666669</v>
      </c>
      <c r="D4" s="4">
        <v>0.58333333333333337</v>
      </c>
      <c r="E4" s="18">
        <f t="shared" si="0"/>
        <v>0.22916666666666669</v>
      </c>
      <c r="F4" s="8"/>
      <c r="G4" s="41"/>
      <c r="H4" s="42"/>
    </row>
    <row r="5" spans="1:11" ht="24.95" customHeight="1">
      <c r="A5" s="9" t="s">
        <v>32</v>
      </c>
      <c r="B5" s="7" t="s">
        <v>39</v>
      </c>
      <c r="C5" s="4">
        <v>0.40625</v>
      </c>
      <c r="D5" s="4">
        <v>0.58333333333333337</v>
      </c>
      <c r="E5" s="18">
        <f t="shared" si="0"/>
        <v>0.17708333333333337</v>
      </c>
      <c r="F5" s="8"/>
      <c r="G5" s="41"/>
      <c r="H5" s="42"/>
    </row>
    <row r="6" spans="1:11" ht="24.95" customHeight="1">
      <c r="A6" s="9" t="s">
        <v>33</v>
      </c>
      <c r="B6" s="7" t="s">
        <v>40</v>
      </c>
      <c r="C6" s="4">
        <v>0.3611111111111111</v>
      </c>
      <c r="D6" s="4">
        <v>0.58333333333333337</v>
      </c>
      <c r="E6" s="18">
        <f t="shared" si="0"/>
        <v>0.22222222222222227</v>
      </c>
      <c r="F6" s="8"/>
      <c r="G6" s="41"/>
      <c r="H6" s="42"/>
    </row>
    <row r="7" spans="1:11" ht="24.95" customHeight="1">
      <c r="A7" s="9" t="s">
        <v>34</v>
      </c>
      <c r="B7" s="7" t="s">
        <v>41</v>
      </c>
      <c r="C7" s="4">
        <v>0.35416666666666669</v>
      </c>
      <c r="D7" s="4">
        <v>0.5625</v>
      </c>
      <c r="E7" s="18">
        <f t="shared" si="0"/>
        <v>0.20833333333333331</v>
      </c>
      <c r="F7" s="8"/>
      <c r="G7" s="41"/>
      <c r="H7" s="42"/>
    </row>
    <row r="8" spans="1:11" ht="24.95" customHeight="1">
      <c r="A8" s="11" t="s">
        <v>35</v>
      </c>
      <c r="B8" s="13" t="s">
        <v>42</v>
      </c>
      <c r="C8" s="14">
        <v>0</v>
      </c>
      <c r="D8" s="14">
        <v>0</v>
      </c>
      <c r="E8" s="14">
        <f t="shared" si="0"/>
        <v>0</v>
      </c>
      <c r="F8" s="19"/>
      <c r="G8" s="43"/>
      <c r="H8" s="43"/>
    </row>
    <row r="9" spans="1:11" ht="24.95" customHeight="1">
      <c r="A9" s="9" t="s">
        <v>29</v>
      </c>
      <c r="B9" s="7" t="s">
        <v>43</v>
      </c>
      <c r="C9" s="4">
        <v>0.375</v>
      </c>
      <c r="D9" s="4">
        <v>0.58333333333333337</v>
      </c>
      <c r="E9" s="18">
        <f t="shared" si="0"/>
        <v>0.20833333333333337</v>
      </c>
      <c r="F9" s="8"/>
      <c r="G9" s="42">
        <v>30</v>
      </c>
      <c r="H9" s="42">
        <v>45</v>
      </c>
    </row>
    <row r="10" spans="1:11" ht="24.95" customHeight="1">
      <c r="A10" s="9" t="s">
        <v>30</v>
      </c>
      <c r="B10" s="7" t="s">
        <v>44</v>
      </c>
      <c r="C10" s="4">
        <v>0.36458333333333331</v>
      </c>
      <c r="D10" s="4">
        <v>0.5625</v>
      </c>
      <c r="E10" s="18">
        <f t="shared" si="0"/>
        <v>0.19791666666666669</v>
      </c>
      <c r="F10" s="8"/>
      <c r="G10" s="42"/>
      <c r="H10" s="42"/>
    </row>
    <row r="11" spans="1:11" ht="24.95" customHeight="1">
      <c r="A11" s="9" t="s">
        <v>31</v>
      </c>
      <c r="B11" s="7" t="s">
        <v>45</v>
      </c>
      <c r="C11" s="4">
        <v>0.41666666666666669</v>
      </c>
      <c r="D11" s="4">
        <v>0.58333333333333337</v>
      </c>
      <c r="E11" s="18">
        <f t="shared" si="0"/>
        <v>0.16666666666666669</v>
      </c>
      <c r="F11" s="8"/>
      <c r="G11" s="42"/>
      <c r="H11" s="42"/>
      <c r="K11" s="2"/>
    </row>
    <row r="12" spans="1:11" ht="24.95" customHeight="1">
      <c r="A12" s="9" t="s">
        <v>32</v>
      </c>
      <c r="B12" s="7" t="s">
        <v>46</v>
      </c>
      <c r="C12" s="4">
        <v>0.35416666666666669</v>
      </c>
      <c r="D12" s="4">
        <v>0.58333333333333337</v>
      </c>
      <c r="E12" s="18">
        <f t="shared" si="0"/>
        <v>0.22916666666666669</v>
      </c>
      <c r="F12" s="8"/>
      <c r="G12" s="42"/>
      <c r="H12" s="42"/>
    </row>
    <row r="13" spans="1:11" ht="24.95" customHeight="1">
      <c r="A13" s="9" t="s">
        <v>33</v>
      </c>
      <c r="B13" s="7" t="s">
        <v>47</v>
      </c>
      <c r="C13" s="4">
        <v>0.33333333333333331</v>
      </c>
      <c r="D13" s="4">
        <v>0.58333333333333337</v>
      </c>
      <c r="E13" s="18">
        <f t="shared" si="0"/>
        <v>0.25000000000000006</v>
      </c>
      <c r="F13" s="8"/>
      <c r="G13" s="42"/>
      <c r="H13" s="42"/>
    </row>
    <row r="14" spans="1:11" ht="24.95" customHeight="1">
      <c r="A14" s="9" t="s">
        <v>34</v>
      </c>
      <c r="B14" s="7" t="s">
        <v>48</v>
      </c>
      <c r="C14" s="4">
        <v>0.35416666666666669</v>
      </c>
      <c r="D14" s="4">
        <v>0.58333333333333337</v>
      </c>
      <c r="E14" s="18">
        <f t="shared" si="0"/>
        <v>0.22916666666666669</v>
      </c>
      <c r="F14" s="8"/>
      <c r="G14" s="42"/>
      <c r="H14" s="42"/>
    </row>
    <row r="15" spans="1:11" ht="24.95" customHeight="1">
      <c r="A15" s="11" t="s">
        <v>35</v>
      </c>
      <c r="B15" s="13" t="s">
        <v>49</v>
      </c>
      <c r="C15" s="14">
        <v>0</v>
      </c>
      <c r="D15" s="14">
        <v>0</v>
      </c>
      <c r="E15" s="14">
        <f t="shared" si="0"/>
        <v>0</v>
      </c>
      <c r="F15" s="15"/>
      <c r="G15" s="43"/>
      <c r="H15" s="43"/>
    </row>
    <row r="16" spans="1:11" ht="24.95" customHeight="1">
      <c r="A16" s="9" t="s">
        <v>29</v>
      </c>
      <c r="B16" s="7" t="s">
        <v>50</v>
      </c>
      <c r="C16" s="4">
        <v>0.375</v>
      </c>
      <c r="D16" s="4">
        <v>0.58333333333333337</v>
      </c>
      <c r="E16" s="18">
        <f t="shared" si="0"/>
        <v>0.20833333333333337</v>
      </c>
      <c r="F16" s="8"/>
      <c r="G16" s="42">
        <v>26</v>
      </c>
      <c r="H16" s="42">
        <v>40</v>
      </c>
    </row>
    <row r="17" spans="1:12" ht="24.95" customHeight="1">
      <c r="A17" s="9" t="s">
        <v>30</v>
      </c>
      <c r="B17" s="7" t="s">
        <v>51</v>
      </c>
      <c r="C17" s="4">
        <v>0.5</v>
      </c>
      <c r="D17" s="4">
        <v>0.58333333333333337</v>
      </c>
      <c r="E17" s="18">
        <f t="shared" si="0"/>
        <v>8.333333333333337E-2</v>
      </c>
      <c r="F17" s="8"/>
      <c r="G17" s="42"/>
      <c r="H17" s="42"/>
    </row>
    <row r="18" spans="1:12" ht="24.95" customHeight="1">
      <c r="A18" s="9" t="s">
        <v>31</v>
      </c>
      <c r="B18" s="7" t="s">
        <v>52</v>
      </c>
      <c r="C18" s="4">
        <v>0.41666666666666669</v>
      </c>
      <c r="D18" s="4">
        <v>0.58333333333333337</v>
      </c>
      <c r="E18" s="18">
        <f t="shared" si="0"/>
        <v>0.16666666666666669</v>
      </c>
      <c r="F18" s="8"/>
      <c r="G18" s="42"/>
      <c r="H18" s="42"/>
    </row>
    <row r="19" spans="1:12" ht="24.95" customHeight="1">
      <c r="A19" s="9" t="s">
        <v>32</v>
      </c>
      <c r="B19" s="7" t="s">
        <v>53</v>
      </c>
      <c r="C19" s="4">
        <v>0.375</v>
      </c>
      <c r="D19" s="4">
        <v>0.58333333333333337</v>
      </c>
      <c r="E19" s="18">
        <f t="shared" si="0"/>
        <v>0.20833333333333337</v>
      </c>
      <c r="F19" s="8"/>
      <c r="G19" s="42"/>
      <c r="H19" s="42"/>
    </row>
    <row r="20" spans="1:12" ht="24.95" customHeight="1">
      <c r="A20" s="9" t="s">
        <v>33</v>
      </c>
      <c r="B20" s="7" t="s">
        <v>54</v>
      </c>
      <c r="C20" s="4">
        <v>0.34722222222222227</v>
      </c>
      <c r="D20" s="4">
        <v>0.58333333333333337</v>
      </c>
      <c r="E20" s="18">
        <f t="shared" si="0"/>
        <v>0.2361111111111111</v>
      </c>
      <c r="F20" s="8"/>
      <c r="G20" s="42"/>
      <c r="H20" s="42"/>
    </row>
    <row r="21" spans="1:12" ht="24.95" customHeight="1">
      <c r="A21" s="9" t="s">
        <v>34</v>
      </c>
      <c r="B21" s="7" t="s">
        <v>55</v>
      </c>
      <c r="C21" s="4">
        <v>0.375</v>
      </c>
      <c r="D21" s="4">
        <v>0.58333333333333337</v>
      </c>
      <c r="E21" s="18">
        <f t="shared" si="0"/>
        <v>0.20833333333333337</v>
      </c>
      <c r="F21" s="8"/>
      <c r="G21" s="42"/>
      <c r="H21" s="42"/>
    </row>
    <row r="22" spans="1:12" ht="24.95" customHeight="1">
      <c r="A22" s="11" t="s">
        <v>35</v>
      </c>
      <c r="B22" s="13" t="s">
        <v>56</v>
      </c>
      <c r="C22" s="14">
        <v>0</v>
      </c>
      <c r="D22" s="14">
        <v>0</v>
      </c>
      <c r="E22" s="14">
        <f t="shared" si="0"/>
        <v>0</v>
      </c>
      <c r="F22" s="15"/>
      <c r="G22" s="43"/>
      <c r="H22" s="43"/>
    </row>
    <row r="23" spans="1:12" ht="24.95" customHeight="1">
      <c r="A23" s="9" t="s">
        <v>29</v>
      </c>
      <c r="B23" s="7" t="s">
        <v>57</v>
      </c>
      <c r="C23" s="4">
        <v>0.375</v>
      </c>
      <c r="D23" s="4">
        <v>0.58333333333333337</v>
      </c>
      <c r="E23" s="18">
        <f t="shared" si="0"/>
        <v>0.20833333333333337</v>
      </c>
      <c r="F23" s="8"/>
      <c r="G23" s="42">
        <v>32</v>
      </c>
      <c r="H23" s="42">
        <v>10</v>
      </c>
    </row>
    <row r="24" spans="1:12" ht="24.95" customHeight="1">
      <c r="A24" s="9" t="s">
        <v>30</v>
      </c>
      <c r="B24" s="7" t="s">
        <v>58</v>
      </c>
      <c r="C24" s="4">
        <v>0.34722222222222227</v>
      </c>
      <c r="D24" s="4">
        <v>0.58333333333333337</v>
      </c>
      <c r="E24" s="18">
        <f t="shared" si="0"/>
        <v>0.2361111111111111</v>
      </c>
      <c r="F24" s="8"/>
      <c r="G24" s="42"/>
      <c r="H24" s="42"/>
    </row>
    <row r="25" spans="1:12" ht="24.95" customHeight="1">
      <c r="A25" s="9" t="s">
        <v>31</v>
      </c>
      <c r="B25" s="7" t="s">
        <v>59</v>
      </c>
      <c r="C25" s="4">
        <v>0.33333333333333331</v>
      </c>
      <c r="D25" s="4">
        <v>0.58333333333333337</v>
      </c>
      <c r="E25" s="18">
        <f t="shared" si="0"/>
        <v>0.25000000000000006</v>
      </c>
      <c r="F25" s="8"/>
      <c r="G25" s="44"/>
      <c r="H25" s="44"/>
      <c r="L25" t="s">
        <v>3</v>
      </c>
    </row>
    <row r="26" spans="1:12" ht="24.95" customHeight="1">
      <c r="A26" s="9" t="s">
        <v>32</v>
      </c>
      <c r="B26" s="7" t="s">
        <v>60</v>
      </c>
      <c r="C26" s="4">
        <v>0.35416666666666669</v>
      </c>
      <c r="D26" s="4">
        <v>0.58333333333333337</v>
      </c>
      <c r="E26" s="18">
        <f t="shared" si="0"/>
        <v>0.22916666666666669</v>
      </c>
      <c r="F26" s="8"/>
      <c r="G26" s="45"/>
      <c r="H26" s="45"/>
    </row>
    <row r="27" spans="1:12" ht="24.95" customHeight="1">
      <c r="A27" s="9" t="s">
        <v>33</v>
      </c>
      <c r="B27" s="7" t="s">
        <v>61</v>
      </c>
      <c r="C27" s="4">
        <v>0.375</v>
      </c>
      <c r="D27" s="4">
        <v>0.58333333333333337</v>
      </c>
      <c r="E27" s="18">
        <f t="shared" si="0"/>
        <v>0.20833333333333337</v>
      </c>
      <c r="F27" s="8"/>
      <c r="G27" s="49"/>
      <c r="H27" s="49"/>
      <c r="K27" s="8"/>
    </row>
    <row r="28" spans="1:12" ht="24.95" customHeight="1">
      <c r="A28" s="9" t="s">
        <v>34</v>
      </c>
      <c r="B28" s="7" t="s">
        <v>62</v>
      </c>
      <c r="C28" s="4">
        <v>0.33333333333333331</v>
      </c>
      <c r="D28" s="4">
        <v>0.54166666666666663</v>
      </c>
      <c r="E28" s="18">
        <f t="shared" si="0"/>
        <v>0.20833333333333331</v>
      </c>
      <c r="F28" s="8"/>
      <c r="G28" s="49"/>
      <c r="H28" s="49"/>
    </row>
    <row r="29" spans="1:12" ht="24.95" customHeight="1">
      <c r="A29" s="11" t="s">
        <v>35</v>
      </c>
      <c r="B29" s="13" t="s">
        <v>63</v>
      </c>
      <c r="C29" s="14">
        <v>0</v>
      </c>
      <c r="D29" s="14">
        <v>0</v>
      </c>
      <c r="E29" s="14">
        <f t="shared" si="0"/>
        <v>0</v>
      </c>
      <c r="F29" s="12"/>
      <c r="G29" s="50"/>
      <c r="H29" s="50"/>
    </row>
    <row r="30" spans="1:12" ht="24.95" customHeight="1">
      <c r="A30" s="9" t="s">
        <v>29</v>
      </c>
      <c r="B30" s="7" t="s">
        <v>64</v>
      </c>
      <c r="C30" s="4">
        <v>0.42708333333333331</v>
      </c>
      <c r="D30" s="4">
        <v>0.54166666666666663</v>
      </c>
      <c r="E30" s="18">
        <f t="shared" si="0"/>
        <v>0.11458333333333331</v>
      </c>
      <c r="F30" s="8">
        <f>SUM(E30:E31)</f>
        <v>0.31249999999999967</v>
      </c>
      <c r="G30" s="49">
        <v>7</v>
      </c>
      <c r="H30" s="49">
        <v>30</v>
      </c>
    </row>
    <row r="31" spans="1:12" ht="24.95" customHeight="1">
      <c r="A31" s="40" t="s">
        <v>103</v>
      </c>
      <c r="B31" s="7" t="s">
        <v>107</v>
      </c>
      <c r="C31" s="4">
        <v>0.38541666666666669</v>
      </c>
      <c r="D31" s="4">
        <v>0.58333333333333304</v>
      </c>
      <c r="E31" s="18">
        <f t="shared" si="0"/>
        <v>0.19791666666666635</v>
      </c>
      <c r="F31" s="8"/>
      <c r="G31" s="49"/>
      <c r="H31" s="49"/>
    </row>
    <row r="32" spans="1:12" ht="24.95" customHeight="1">
      <c r="A32" s="122" t="s">
        <v>65</v>
      </c>
      <c r="B32" s="123"/>
      <c r="C32" s="123"/>
      <c r="D32" s="123"/>
      <c r="E32" s="124"/>
      <c r="F32" s="12"/>
      <c r="G32" s="50">
        <v>119</v>
      </c>
      <c r="H32" s="50">
        <v>130</v>
      </c>
    </row>
    <row r="33" spans="6:8" ht="15.75">
      <c r="F33" s="120">
        <v>121</v>
      </c>
      <c r="G33" s="120"/>
      <c r="H33" s="120"/>
    </row>
    <row r="34" spans="6:8" ht="15.75">
      <c r="F34" s="121"/>
      <c r="G34" s="121"/>
      <c r="H34" s="121"/>
    </row>
  </sheetData>
  <mergeCells count="3">
    <mergeCell ref="F33:H34"/>
    <mergeCell ref="A32:E32"/>
    <mergeCell ref="C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rightToLeft="1" topLeftCell="A13" workbookViewId="0"/>
  </sheetViews>
  <sheetFormatPr defaultRowHeight="20.25"/>
  <cols>
    <col min="1" max="1" width="13.28515625" customWidth="1"/>
    <col min="2" max="2" width="15" style="24" customWidth="1"/>
    <col min="3" max="3" width="14.140625" style="1" customWidth="1"/>
    <col min="4" max="4" width="16.42578125" style="1" customWidth="1"/>
    <col min="5" max="5" width="17" style="1" customWidth="1"/>
    <col min="6" max="6" width="15.140625" style="57" customWidth="1"/>
    <col min="7" max="7" width="13.7109375" style="58" customWidth="1"/>
    <col min="8" max="8" width="11.140625" style="58" customWidth="1"/>
  </cols>
  <sheetData>
    <row r="1" spans="1:8" ht="24.95" customHeight="1">
      <c r="A1" s="9" t="s">
        <v>101</v>
      </c>
      <c r="B1" s="21" t="s">
        <v>4</v>
      </c>
      <c r="C1" s="115" t="s">
        <v>27</v>
      </c>
      <c r="D1" s="115"/>
      <c r="E1" s="115"/>
      <c r="F1" s="52" t="s">
        <v>0</v>
      </c>
      <c r="G1" s="53" t="s">
        <v>2</v>
      </c>
      <c r="H1" s="53" t="s">
        <v>1</v>
      </c>
    </row>
    <row r="2" spans="1:8" ht="24.95" customHeight="1">
      <c r="A2" s="9" t="s">
        <v>31</v>
      </c>
      <c r="B2" s="7" t="s">
        <v>108</v>
      </c>
      <c r="C2" s="4">
        <v>0.51041666666666663</v>
      </c>
      <c r="D2" s="4">
        <v>0.58333333333333337</v>
      </c>
      <c r="E2" s="18">
        <f>D2-C2</f>
        <v>7.2916666666666741E-2</v>
      </c>
      <c r="F2" s="8"/>
      <c r="G2" s="54">
        <v>14</v>
      </c>
      <c r="H2" s="6">
        <v>15</v>
      </c>
    </row>
    <row r="3" spans="1:8" ht="24.95" customHeight="1">
      <c r="A3" s="9" t="s">
        <v>32</v>
      </c>
      <c r="B3" s="7" t="s">
        <v>109</v>
      </c>
      <c r="C3" s="4">
        <v>0.41666666666666669</v>
      </c>
      <c r="D3" s="4">
        <v>0.58333333333333337</v>
      </c>
      <c r="E3" s="18">
        <f t="shared" ref="E3:E31" si="0">D3-C3</f>
        <v>0.16666666666666669</v>
      </c>
      <c r="F3" s="55"/>
      <c r="G3" s="54"/>
      <c r="H3" s="6"/>
    </row>
    <row r="4" spans="1:8" ht="24.95" customHeight="1">
      <c r="A4" s="9" t="s">
        <v>33</v>
      </c>
      <c r="B4" s="7" t="s">
        <v>110</v>
      </c>
      <c r="C4" s="4">
        <v>0.39583333333333331</v>
      </c>
      <c r="D4" s="4">
        <v>0.58333333333333337</v>
      </c>
      <c r="E4" s="18">
        <f t="shared" si="0"/>
        <v>0.18750000000000006</v>
      </c>
      <c r="F4" s="8"/>
      <c r="G4" s="54"/>
      <c r="H4" s="6"/>
    </row>
    <row r="5" spans="1:8" ht="24.95" customHeight="1">
      <c r="A5" s="9" t="s">
        <v>34</v>
      </c>
      <c r="B5" s="7" t="s">
        <v>111</v>
      </c>
      <c r="C5" s="4">
        <v>0.375</v>
      </c>
      <c r="D5" s="4">
        <v>0.54166666666666663</v>
      </c>
      <c r="E5" s="18">
        <f t="shared" si="0"/>
        <v>0.16666666666666663</v>
      </c>
      <c r="F5" s="8">
        <v>0.59375</v>
      </c>
      <c r="G5" s="54"/>
      <c r="H5" s="6"/>
    </row>
    <row r="6" spans="1:8" ht="24.95" customHeight="1">
      <c r="A6" s="11" t="s">
        <v>35</v>
      </c>
      <c r="B6" s="13" t="s">
        <v>112</v>
      </c>
      <c r="C6" s="14"/>
      <c r="D6" s="14"/>
      <c r="E6" s="14"/>
      <c r="F6" s="19"/>
      <c r="G6" s="19"/>
      <c r="H6" s="19"/>
    </row>
    <row r="7" spans="1:8" ht="24.95" customHeight="1">
      <c r="A7" s="9" t="s">
        <v>29</v>
      </c>
      <c r="B7" s="7" t="s">
        <v>113</v>
      </c>
      <c r="C7" s="4">
        <v>0.33333333333333331</v>
      </c>
      <c r="D7" s="4">
        <v>0.53125</v>
      </c>
      <c r="E7" s="18">
        <f t="shared" si="0"/>
        <v>0.19791666666666669</v>
      </c>
      <c r="F7" s="8"/>
      <c r="G7" s="54">
        <v>26</v>
      </c>
      <c r="H7" s="6">
        <v>14</v>
      </c>
    </row>
    <row r="8" spans="1:8" ht="24.95" customHeight="1">
      <c r="A8" s="9" t="s">
        <v>30</v>
      </c>
      <c r="B8" s="7" t="s">
        <v>114</v>
      </c>
      <c r="C8" s="4">
        <v>0.39999999999999997</v>
      </c>
      <c r="D8" s="4">
        <v>0.58333333333333337</v>
      </c>
      <c r="E8" s="18">
        <f t="shared" si="0"/>
        <v>0.1833333333333334</v>
      </c>
      <c r="F8" s="8"/>
      <c r="G8" s="54"/>
      <c r="H8" s="6"/>
    </row>
    <row r="9" spans="1:8" ht="24.95" customHeight="1">
      <c r="A9" s="9" t="s">
        <v>31</v>
      </c>
      <c r="B9" s="7" t="s">
        <v>115</v>
      </c>
      <c r="C9" s="4">
        <v>0.33333333333333331</v>
      </c>
      <c r="D9" s="4">
        <v>0.44444444444444442</v>
      </c>
      <c r="E9" s="18">
        <f t="shared" si="0"/>
        <v>0.1111111111111111</v>
      </c>
      <c r="F9" s="8"/>
      <c r="G9" s="54"/>
      <c r="H9" s="6"/>
    </row>
    <row r="10" spans="1:8" ht="24.95" customHeight="1">
      <c r="A10" s="9" t="s">
        <v>32</v>
      </c>
      <c r="B10" s="7" t="s">
        <v>116</v>
      </c>
      <c r="C10" s="4">
        <v>0.34375</v>
      </c>
      <c r="D10" s="4">
        <v>0.54166666666666663</v>
      </c>
      <c r="E10" s="18">
        <f t="shared" si="0"/>
        <v>0.19791666666666663</v>
      </c>
      <c r="F10" s="8"/>
      <c r="G10" s="54"/>
      <c r="H10" s="6"/>
    </row>
    <row r="11" spans="1:8" ht="24.95" customHeight="1">
      <c r="A11" s="9" t="s">
        <v>33</v>
      </c>
      <c r="B11" s="7" t="s">
        <v>117</v>
      </c>
      <c r="C11" s="4">
        <v>0.36458333333333331</v>
      </c>
      <c r="D11" s="4">
        <v>0.58333333333333337</v>
      </c>
      <c r="E11" s="18">
        <f t="shared" si="0"/>
        <v>0.21875000000000006</v>
      </c>
      <c r="F11" s="8"/>
      <c r="G11" s="54"/>
      <c r="H11" s="6"/>
    </row>
    <row r="12" spans="1:8" ht="24.95" customHeight="1">
      <c r="A12" s="9" t="s">
        <v>34</v>
      </c>
      <c r="B12" s="7" t="s">
        <v>118</v>
      </c>
      <c r="C12" s="4">
        <v>0.34722222222222227</v>
      </c>
      <c r="D12" s="4">
        <v>0.53125</v>
      </c>
      <c r="E12" s="18">
        <f t="shared" si="0"/>
        <v>0.18402777777777773</v>
      </c>
      <c r="F12" s="61">
        <v>1.0930555555555557</v>
      </c>
      <c r="G12" s="54"/>
      <c r="H12" s="6"/>
    </row>
    <row r="13" spans="1:8" ht="24.95" customHeight="1">
      <c r="A13" s="11" t="s">
        <v>35</v>
      </c>
      <c r="B13" s="13" t="s">
        <v>119</v>
      </c>
      <c r="C13" s="14"/>
      <c r="D13" s="14"/>
      <c r="E13" s="14"/>
      <c r="F13" s="15"/>
      <c r="G13" s="19"/>
      <c r="H13" s="19"/>
    </row>
    <row r="14" spans="1:8" ht="24.95" customHeight="1">
      <c r="A14" s="9" t="s">
        <v>29</v>
      </c>
      <c r="B14" s="7" t="s">
        <v>120</v>
      </c>
      <c r="C14" s="4">
        <v>0.39583333333333331</v>
      </c>
      <c r="D14" s="4">
        <v>0.52083333333333337</v>
      </c>
      <c r="E14" s="18">
        <f t="shared" si="0"/>
        <v>0.12500000000000006</v>
      </c>
      <c r="F14" s="8"/>
      <c r="G14" s="54">
        <v>23</v>
      </c>
      <c r="H14" s="6">
        <v>50</v>
      </c>
    </row>
    <row r="15" spans="1:8" ht="24.95" customHeight="1">
      <c r="A15" s="9" t="s">
        <v>30</v>
      </c>
      <c r="B15" s="7" t="s">
        <v>121</v>
      </c>
      <c r="C15" s="4">
        <v>0.39583333333333331</v>
      </c>
      <c r="D15" s="4">
        <v>0.58333333333333337</v>
      </c>
      <c r="E15" s="18">
        <f t="shared" si="0"/>
        <v>0.18750000000000006</v>
      </c>
      <c r="F15" s="8"/>
      <c r="G15" s="54"/>
      <c r="H15" s="6"/>
    </row>
    <row r="16" spans="1:8" ht="24.95" customHeight="1">
      <c r="A16" s="9" t="s">
        <v>31</v>
      </c>
      <c r="B16" s="7" t="s">
        <v>122</v>
      </c>
      <c r="C16" s="4">
        <v>0.39583333333333331</v>
      </c>
      <c r="D16" s="4">
        <v>0.58333333333333337</v>
      </c>
      <c r="E16" s="18">
        <f t="shared" si="0"/>
        <v>0.18750000000000006</v>
      </c>
      <c r="F16" s="8"/>
      <c r="G16" s="54"/>
      <c r="H16" s="6"/>
    </row>
    <row r="17" spans="1:8" ht="24.95" customHeight="1">
      <c r="A17" s="9" t="s">
        <v>32</v>
      </c>
      <c r="B17" s="7" t="s">
        <v>123</v>
      </c>
      <c r="C17" s="4">
        <v>0.40277777777777773</v>
      </c>
      <c r="D17" s="4">
        <v>0.58333333333333337</v>
      </c>
      <c r="E17" s="18">
        <f t="shared" si="0"/>
        <v>0.18055555555555564</v>
      </c>
      <c r="F17" s="8"/>
      <c r="G17" s="54"/>
      <c r="H17" s="6"/>
    </row>
    <row r="18" spans="1:8" ht="24.95" customHeight="1">
      <c r="A18" s="9" t="s">
        <v>33</v>
      </c>
      <c r="B18" s="7" t="s">
        <v>124</v>
      </c>
      <c r="C18" s="4">
        <v>0.39583333333333331</v>
      </c>
      <c r="D18" s="4">
        <v>0.58333333333333337</v>
      </c>
      <c r="E18" s="18">
        <f t="shared" si="0"/>
        <v>0.18750000000000006</v>
      </c>
      <c r="F18" s="8"/>
      <c r="G18" s="54"/>
      <c r="H18" s="6"/>
    </row>
    <row r="19" spans="1:8" ht="24.95" customHeight="1">
      <c r="A19" s="9" t="s">
        <v>34</v>
      </c>
      <c r="B19" s="7" t="s">
        <v>125</v>
      </c>
      <c r="C19" s="4">
        <v>0.39583333333333331</v>
      </c>
      <c r="D19" s="4">
        <v>0.52083333333333337</v>
      </c>
      <c r="E19" s="18">
        <f t="shared" si="0"/>
        <v>0.12500000000000006</v>
      </c>
      <c r="F19" s="8">
        <v>0.99305555555555547</v>
      </c>
      <c r="G19" s="54"/>
      <c r="H19" s="6"/>
    </row>
    <row r="20" spans="1:8" ht="24.95" customHeight="1">
      <c r="A20" s="11" t="s">
        <v>35</v>
      </c>
      <c r="B20" s="13" t="s">
        <v>126</v>
      </c>
      <c r="C20" s="14"/>
      <c r="D20" s="14"/>
      <c r="E20" s="14"/>
      <c r="F20" s="15"/>
      <c r="G20" s="19"/>
      <c r="H20" s="19"/>
    </row>
    <row r="21" spans="1:8" ht="24.95" customHeight="1">
      <c r="A21" s="9" t="s">
        <v>29</v>
      </c>
      <c r="B21" s="7" t="s">
        <v>127</v>
      </c>
      <c r="C21" s="4">
        <v>0.39583333333333331</v>
      </c>
      <c r="D21" s="4">
        <v>0.58333333333333337</v>
      </c>
      <c r="E21" s="18">
        <f t="shared" si="0"/>
        <v>0.18750000000000006</v>
      </c>
      <c r="F21" s="61">
        <v>1.1805555555555556</v>
      </c>
      <c r="G21" s="54">
        <v>28</v>
      </c>
      <c r="H21" s="6">
        <v>20</v>
      </c>
    </row>
    <row r="22" spans="1:8" ht="24.95" customHeight="1">
      <c r="A22" s="9" t="s">
        <v>30</v>
      </c>
      <c r="B22" s="7" t="s">
        <v>128</v>
      </c>
      <c r="C22" s="4">
        <v>0.4861111111111111</v>
      </c>
      <c r="D22" s="4">
        <v>0.58333333333333337</v>
      </c>
      <c r="E22" s="18">
        <f t="shared" si="0"/>
        <v>9.7222222222222265E-2</v>
      </c>
      <c r="F22" s="8"/>
      <c r="G22" s="54"/>
      <c r="H22" s="6"/>
    </row>
    <row r="23" spans="1:8" ht="24.95" customHeight="1">
      <c r="A23" s="9" t="s">
        <v>31</v>
      </c>
      <c r="B23" s="7" t="s">
        <v>129</v>
      </c>
      <c r="C23" s="4">
        <v>0.33333333333333331</v>
      </c>
      <c r="D23" s="4">
        <v>0.58333333333333337</v>
      </c>
      <c r="E23" s="18">
        <f t="shared" si="0"/>
        <v>0.25000000000000006</v>
      </c>
      <c r="F23" s="8"/>
      <c r="G23" s="54"/>
      <c r="H23" s="6"/>
    </row>
    <row r="24" spans="1:8" ht="24.95" customHeight="1">
      <c r="A24" s="9" t="s">
        <v>32</v>
      </c>
      <c r="B24" s="7" t="s">
        <v>130</v>
      </c>
      <c r="C24" s="4">
        <v>0.39583333333333331</v>
      </c>
      <c r="D24" s="4">
        <v>0.58333333333333337</v>
      </c>
      <c r="E24" s="18">
        <f t="shared" si="0"/>
        <v>0.18750000000000006</v>
      </c>
      <c r="F24" s="8"/>
      <c r="G24" s="54"/>
      <c r="H24" s="6"/>
    </row>
    <row r="25" spans="1:8" ht="21.75">
      <c r="A25" s="9" t="s">
        <v>33</v>
      </c>
      <c r="B25" s="7" t="s">
        <v>131</v>
      </c>
      <c r="C25" s="4">
        <v>0.33333333333333331</v>
      </c>
      <c r="D25" s="4">
        <v>0.58333333333333337</v>
      </c>
      <c r="E25" s="18">
        <f t="shared" si="0"/>
        <v>0.25000000000000006</v>
      </c>
      <c r="F25" s="60"/>
      <c r="G25" s="54"/>
      <c r="H25" s="6"/>
    </row>
    <row r="26" spans="1:8" ht="21.75">
      <c r="A26" s="9" t="s">
        <v>34</v>
      </c>
      <c r="B26" s="7" t="s">
        <v>132</v>
      </c>
      <c r="C26" s="4">
        <v>0.35416666666666669</v>
      </c>
      <c r="D26" s="4">
        <v>0.5625</v>
      </c>
      <c r="E26" s="18">
        <f t="shared" si="0"/>
        <v>0.20833333333333331</v>
      </c>
      <c r="F26" s="8"/>
      <c r="G26" s="54"/>
      <c r="H26" s="6"/>
    </row>
    <row r="27" spans="1:8" ht="21.75">
      <c r="A27" s="11" t="s">
        <v>35</v>
      </c>
      <c r="B27" s="13" t="s">
        <v>133</v>
      </c>
      <c r="C27" s="14"/>
      <c r="D27" s="14"/>
      <c r="E27" s="14"/>
      <c r="F27" s="15"/>
      <c r="G27" s="19"/>
      <c r="H27" s="19"/>
    </row>
    <row r="28" spans="1:8" ht="21.75">
      <c r="A28" s="9" t="s">
        <v>29</v>
      </c>
      <c r="B28" s="7" t="s">
        <v>134</v>
      </c>
      <c r="C28" s="4">
        <v>0.40277777777777773</v>
      </c>
      <c r="D28" s="4">
        <v>0.58333333333333337</v>
      </c>
      <c r="E28" s="18">
        <f t="shared" si="0"/>
        <v>0.18055555555555564</v>
      </c>
      <c r="F28" s="62"/>
      <c r="G28" s="54">
        <v>19</v>
      </c>
      <c r="H28" s="6">
        <v>40</v>
      </c>
    </row>
    <row r="29" spans="1:8" ht="21.75">
      <c r="A29" s="40" t="s">
        <v>103</v>
      </c>
      <c r="B29" s="7" t="s">
        <v>135</v>
      </c>
      <c r="C29" s="4">
        <v>0.35416666666666669</v>
      </c>
      <c r="D29" s="4">
        <v>0.58333333333333337</v>
      </c>
      <c r="E29" s="18">
        <f t="shared" si="0"/>
        <v>0.22916666666666669</v>
      </c>
      <c r="F29" s="8"/>
      <c r="G29" s="54"/>
      <c r="H29" s="6"/>
    </row>
    <row r="30" spans="1:8" ht="21.75">
      <c r="A30" s="40" t="s">
        <v>31</v>
      </c>
      <c r="B30" s="7" t="s">
        <v>136</v>
      </c>
      <c r="C30" s="4">
        <v>0.40277777777777773</v>
      </c>
      <c r="D30" s="4">
        <v>0.58333333333333337</v>
      </c>
      <c r="E30" s="18">
        <f t="shared" si="0"/>
        <v>0.18055555555555564</v>
      </c>
      <c r="F30" s="8"/>
      <c r="G30" s="54"/>
      <c r="H30" s="6"/>
    </row>
    <row r="31" spans="1:8" ht="21.75">
      <c r="A31" s="40" t="s">
        <v>32</v>
      </c>
      <c r="B31" s="7" t="s">
        <v>137</v>
      </c>
      <c r="C31" s="4">
        <v>0.35416666666666669</v>
      </c>
      <c r="D31" s="4">
        <v>0.58333333333333337</v>
      </c>
      <c r="E31" s="18">
        <f t="shared" si="0"/>
        <v>0.22916666666666669</v>
      </c>
      <c r="F31" s="62">
        <v>0.81944444444444453</v>
      </c>
      <c r="G31" s="54"/>
      <c r="H31" s="6"/>
    </row>
    <row r="32" spans="1:8">
      <c r="A32" s="122" t="s">
        <v>65</v>
      </c>
      <c r="B32" s="123"/>
      <c r="C32" s="123"/>
      <c r="D32" s="123"/>
      <c r="E32" s="124"/>
      <c r="F32" s="15"/>
      <c r="G32" s="56">
        <f>SUM(G2:G29)</f>
        <v>110</v>
      </c>
      <c r="H32" s="56">
        <f>SUM(H2:H29)</f>
        <v>139</v>
      </c>
    </row>
    <row r="33" spans="2:8" ht="15.75">
      <c r="B33"/>
      <c r="F33" s="125">
        <v>112</v>
      </c>
      <c r="G33" s="125"/>
      <c r="H33" s="125"/>
    </row>
    <row r="34" spans="2:8" ht="15.75">
      <c r="B34"/>
      <c r="F34" s="126"/>
      <c r="G34" s="126"/>
      <c r="H34" s="126"/>
    </row>
  </sheetData>
  <mergeCells count="3">
    <mergeCell ref="C1:E1"/>
    <mergeCell ref="A32:E32"/>
    <mergeCell ref="F33:H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rightToLeft="1" topLeftCell="A19" workbookViewId="0">
      <selection activeCell="A10" sqref="A10"/>
    </sheetView>
  </sheetViews>
  <sheetFormatPr defaultColWidth="18.7109375" defaultRowHeight="24.95" customHeight="1"/>
  <cols>
    <col min="1" max="1" width="18.7109375" style="66"/>
    <col min="2" max="2" width="14.7109375" style="64" customWidth="1"/>
    <col min="3" max="3" width="14.85546875" style="64" customWidth="1"/>
    <col min="4" max="4" width="13.7109375" style="64" customWidth="1"/>
    <col min="5" max="5" width="17.85546875" style="72" customWidth="1"/>
    <col min="6" max="16384" width="18.7109375" style="63"/>
  </cols>
  <sheetData>
    <row r="1" spans="1:5" ht="24.95" customHeight="1">
      <c r="A1" s="65" t="s">
        <v>138</v>
      </c>
      <c r="B1" s="65" t="s">
        <v>4</v>
      </c>
      <c r="C1" s="65" t="s">
        <v>139</v>
      </c>
      <c r="D1" s="65" t="s">
        <v>140</v>
      </c>
      <c r="E1" s="67" t="s">
        <v>141</v>
      </c>
    </row>
    <row r="2" spans="1:5" ht="24.95" customHeight="1">
      <c r="A2" s="65" t="s">
        <v>33</v>
      </c>
      <c r="B2" s="74" t="s">
        <v>142</v>
      </c>
      <c r="C2" s="74" t="s">
        <v>143</v>
      </c>
      <c r="D2" s="74" t="s">
        <v>144</v>
      </c>
      <c r="E2" s="68">
        <f t="shared" ref="E2:E31" si="0">D2-C2</f>
        <v>0.22916666666666669</v>
      </c>
    </row>
    <row r="3" spans="1:5" ht="24.95" customHeight="1">
      <c r="A3" s="65" t="s">
        <v>145</v>
      </c>
      <c r="B3" s="74" t="s">
        <v>146</v>
      </c>
      <c r="C3" s="74" t="s">
        <v>143</v>
      </c>
      <c r="D3" s="75">
        <v>0.58333333333333337</v>
      </c>
      <c r="E3" s="68">
        <f>D3-C3</f>
        <v>0.22916666666666669</v>
      </c>
    </row>
    <row r="4" spans="1:5" ht="24.95" customHeight="1">
      <c r="A4" s="77" t="s">
        <v>106</v>
      </c>
      <c r="B4" s="76" t="s">
        <v>148</v>
      </c>
      <c r="C4" s="76">
        <v>0</v>
      </c>
      <c r="D4" s="76">
        <v>0</v>
      </c>
      <c r="E4" s="69">
        <f t="shared" si="0"/>
        <v>0</v>
      </c>
    </row>
    <row r="5" spans="1:5" ht="24.95" customHeight="1">
      <c r="A5" s="65" t="s">
        <v>102</v>
      </c>
      <c r="B5" s="74" t="s">
        <v>149</v>
      </c>
      <c r="C5" s="74" t="s">
        <v>150</v>
      </c>
      <c r="D5" s="74" t="s">
        <v>144</v>
      </c>
      <c r="E5" s="68">
        <f t="shared" si="0"/>
        <v>0.21875000000000006</v>
      </c>
    </row>
    <row r="6" spans="1:5" ht="24.95" customHeight="1">
      <c r="A6" s="65" t="s">
        <v>30</v>
      </c>
      <c r="B6" s="74" t="s">
        <v>151</v>
      </c>
      <c r="C6" s="74" t="s">
        <v>143</v>
      </c>
      <c r="D6" s="75">
        <v>0.57291666666666663</v>
      </c>
      <c r="E6" s="68">
        <f t="shared" si="0"/>
        <v>0.21874999999999994</v>
      </c>
    </row>
    <row r="7" spans="1:5" ht="24.95" customHeight="1">
      <c r="A7" s="65" t="s">
        <v>31</v>
      </c>
      <c r="B7" s="74" t="s">
        <v>152</v>
      </c>
      <c r="C7" s="75">
        <v>0.35416666666666669</v>
      </c>
      <c r="D7" s="74" t="s">
        <v>144</v>
      </c>
      <c r="E7" s="68">
        <f t="shared" si="0"/>
        <v>0.22916666666666669</v>
      </c>
    </row>
    <row r="8" spans="1:5" ht="24.95" customHeight="1">
      <c r="A8" s="65" t="s">
        <v>32</v>
      </c>
      <c r="B8" s="74" t="s">
        <v>153</v>
      </c>
      <c r="C8" s="74" t="s">
        <v>150</v>
      </c>
      <c r="D8" s="74" t="s">
        <v>144</v>
      </c>
      <c r="E8" s="68">
        <f t="shared" si="0"/>
        <v>0.21875000000000006</v>
      </c>
    </row>
    <row r="9" spans="1:5" ht="24.95" customHeight="1">
      <c r="A9" s="65" t="s">
        <v>33</v>
      </c>
      <c r="B9" s="74" t="s">
        <v>154</v>
      </c>
      <c r="C9" s="74" t="s">
        <v>155</v>
      </c>
      <c r="D9" s="74" t="s">
        <v>144</v>
      </c>
      <c r="E9" s="68">
        <f t="shared" si="0"/>
        <v>0.20277777777777783</v>
      </c>
    </row>
    <row r="10" spans="1:5" ht="24.95" customHeight="1">
      <c r="A10" s="65" t="s">
        <v>145</v>
      </c>
      <c r="B10" s="74" t="s">
        <v>156</v>
      </c>
      <c r="C10" s="75">
        <v>0.375</v>
      </c>
      <c r="D10" s="74" t="s">
        <v>157</v>
      </c>
      <c r="E10" s="68">
        <f t="shared" si="0"/>
        <v>0.125</v>
      </c>
    </row>
    <row r="11" spans="1:5" ht="24.95" customHeight="1">
      <c r="A11" s="77" t="s">
        <v>106</v>
      </c>
      <c r="B11" s="76" t="s">
        <v>158</v>
      </c>
      <c r="C11" s="76">
        <v>0</v>
      </c>
      <c r="D11" s="76">
        <v>0</v>
      </c>
      <c r="E11" s="69">
        <f t="shared" si="0"/>
        <v>0</v>
      </c>
    </row>
    <row r="12" spans="1:5" ht="24.95" customHeight="1">
      <c r="A12" s="65" t="s">
        <v>102</v>
      </c>
      <c r="B12" s="74" t="s">
        <v>159</v>
      </c>
      <c r="C12" s="74" t="s">
        <v>160</v>
      </c>
      <c r="D12" s="75">
        <v>0.52083333333333337</v>
      </c>
      <c r="E12" s="68">
        <f t="shared" si="0"/>
        <v>0.18750000000000006</v>
      </c>
    </row>
    <row r="13" spans="1:5" ht="24.95" customHeight="1">
      <c r="A13" s="65" t="s">
        <v>30</v>
      </c>
      <c r="B13" s="74" t="s">
        <v>161</v>
      </c>
      <c r="C13" s="74" t="s">
        <v>143</v>
      </c>
      <c r="D13" s="74" t="s">
        <v>162</v>
      </c>
      <c r="E13" s="68">
        <f t="shared" si="0"/>
        <v>0.20833333333333331</v>
      </c>
    </row>
    <row r="14" spans="1:5" ht="24.95" customHeight="1">
      <c r="A14" s="65" t="s">
        <v>31</v>
      </c>
      <c r="B14" s="74" t="s">
        <v>163</v>
      </c>
      <c r="C14" s="75">
        <v>0.41666666666666669</v>
      </c>
      <c r="D14" s="74" t="s">
        <v>144</v>
      </c>
      <c r="E14" s="68">
        <f t="shared" si="0"/>
        <v>0.16666666666666669</v>
      </c>
    </row>
    <row r="15" spans="1:5" ht="24.95" customHeight="1">
      <c r="A15" s="65" t="s">
        <v>32</v>
      </c>
      <c r="B15" s="74" t="s">
        <v>164</v>
      </c>
      <c r="C15" s="74" t="s">
        <v>165</v>
      </c>
      <c r="D15" s="74" t="s">
        <v>144</v>
      </c>
      <c r="E15" s="68">
        <f t="shared" si="0"/>
        <v>0.19791666666666669</v>
      </c>
    </row>
    <row r="16" spans="1:5" ht="24.95" customHeight="1">
      <c r="A16" s="65" t="s">
        <v>33</v>
      </c>
      <c r="B16" s="74" t="s">
        <v>166</v>
      </c>
      <c r="C16" s="74" t="s">
        <v>167</v>
      </c>
      <c r="D16" s="74" t="s">
        <v>144</v>
      </c>
      <c r="E16" s="68">
        <f t="shared" si="0"/>
        <v>0.22569444444444448</v>
      </c>
    </row>
    <row r="17" spans="1:6" ht="24.95" customHeight="1">
      <c r="A17" s="65" t="s">
        <v>145</v>
      </c>
      <c r="B17" s="74" t="s">
        <v>168</v>
      </c>
      <c r="C17" s="74">
        <v>0</v>
      </c>
      <c r="D17" s="74">
        <v>0</v>
      </c>
      <c r="E17" s="68">
        <f t="shared" si="0"/>
        <v>0</v>
      </c>
    </row>
    <row r="18" spans="1:6" ht="24.95" customHeight="1">
      <c r="A18" s="77" t="s">
        <v>106</v>
      </c>
      <c r="B18" s="76" t="s">
        <v>169</v>
      </c>
      <c r="C18" s="76">
        <v>0</v>
      </c>
      <c r="D18" s="76">
        <v>0</v>
      </c>
      <c r="E18" s="69">
        <f t="shared" si="0"/>
        <v>0</v>
      </c>
    </row>
    <row r="19" spans="1:6" ht="24.95" customHeight="1">
      <c r="A19" s="65" t="s">
        <v>102</v>
      </c>
      <c r="B19" s="74" t="s">
        <v>170</v>
      </c>
      <c r="C19" s="74" t="s">
        <v>147</v>
      </c>
      <c r="D19" s="74" t="s">
        <v>171</v>
      </c>
      <c r="E19" s="68">
        <f t="shared" si="0"/>
        <v>0.25</v>
      </c>
    </row>
    <row r="20" spans="1:6" ht="24.95" customHeight="1">
      <c r="A20" s="65" t="s">
        <v>30</v>
      </c>
      <c r="B20" s="74" t="s">
        <v>172</v>
      </c>
      <c r="C20" s="74" t="s">
        <v>157</v>
      </c>
      <c r="D20" s="74" t="s">
        <v>171</v>
      </c>
      <c r="E20" s="68">
        <f t="shared" si="0"/>
        <v>0.29166666666666663</v>
      </c>
    </row>
    <row r="21" spans="1:6" ht="24.95" customHeight="1">
      <c r="A21" s="65" t="s">
        <v>31</v>
      </c>
      <c r="B21" s="74" t="s">
        <v>173</v>
      </c>
      <c r="C21" s="74" t="s">
        <v>174</v>
      </c>
      <c r="D21" s="74" t="s">
        <v>171</v>
      </c>
      <c r="E21" s="68">
        <f t="shared" si="0"/>
        <v>0.27083333333333326</v>
      </c>
    </row>
    <row r="22" spans="1:6" ht="24.95" customHeight="1">
      <c r="A22" s="65" t="s">
        <v>32</v>
      </c>
      <c r="B22" s="74" t="s">
        <v>175</v>
      </c>
      <c r="C22" s="74" t="s">
        <v>174</v>
      </c>
      <c r="D22" s="74" t="s">
        <v>171</v>
      </c>
      <c r="E22" s="68">
        <f t="shared" si="0"/>
        <v>0.27083333333333326</v>
      </c>
    </row>
    <row r="23" spans="1:6" ht="24.95" customHeight="1">
      <c r="A23" s="65" t="s">
        <v>33</v>
      </c>
      <c r="B23" s="74" t="s">
        <v>176</v>
      </c>
      <c r="C23" s="75">
        <v>0.66666666666666663</v>
      </c>
      <c r="D23" s="74" t="s">
        <v>171</v>
      </c>
      <c r="E23" s="68">
        <f t="shared" si="0"/>
        <v>0.125</v>
      </c>
    </row>
    <row r="24" spans="1:6" ht="24.95" customHeight="1">
      <c r="A24" s="65" t="s">
        <v>145</v>
      </c>
      <c r="B24" s="74" t="s">
        <v>177</v>
      </c>
      <c r="C24" s="74" t="s">
        <v>178</v>
      </c>
      <c r="D24" s="74" t="s">
        <v>171</v>
      </c>
      <c r="E24" s="68">
        <f t="shared" si="0"/>
        <v>0.10416666666666663</v>
      </c>
    </row>
    <row r="25" spans="1:6" ht="24.95" customHeight="1">
      <c r="A25" s="77" t="s">
        <v>106</v>
      </c>
      <c r="B25" s="76" t="s">
        <v>179</v>
      </c>
      <c r="C25" s="76">
        <v>0</v>
      </c>
      <c r="D25" s="76">
        <v>0</v>
      </c>
      <c r="E25" s="69">
        <f t="shared" si="0"/>
        <v>0</v>
      </c>
    </row>
    <row r="26" spans="1:6" ht="24.95" customHeight="1">
      <c r="A26" s="65" t="s">
        <v>102</v>
      </c>
      <c r="B26" s="74" t="s">
        <v>180</v>
      </c>
      <c r="C26" s="75">
        <v>0.66666666666666663</v>
      </c>
      <c r="D26" s="75">
        <v>0.77083333333333337</v>
      </c>
      <c r="E26" s="68">
        <f t="shared" si="0"/>
        <v>0.10416666666666674</v>
      </c>
    </row>
    <row r="27" spans="1:6" ht="24.95" customHeight="1">
      <c r="A27" s="65" t="s">
        <v>30</v>
      </c>
      <c r="B27" s="74" t="s">
        <v>181</v>
      </c>
      <c r="C27" s="75">
        <v>0.66666666666666663</v>
      </c>
      <c r="D27" s="74" t="s">
        <v>185</v>
      </c>
      <c r="E27" s="68">
        <f t="shared" si="0"/>
        <v>0.14583333333333337</v>
      </c>
    </row>
    <row r="28" spans="1:6" ht="24.95" customHeight="1">
      <c r="A28" s="65" t="s">
        <v>31</v>
      </c>
      <c r="B28" s="74" t="s">
        <v>182</v>
      </c>
      <c r="C28" s="75">
        <v>0.66666666666666663</v>
      </c>
      <c r="D28" s="74" t="s">
        <v>185</v>
      </c>
      <c r="E28" s="68">
        <f t="shared" si="0"/>
        <v>0.14583333333333337</v>
      </c>
    </row>
    <row r="29" spans="1:6" ht="24.95" customHeight="1">
      <c r="A29" s="65" t="s">
        <v>32</v>
      </c>
      <c r="B29" s="74" t="s">
        <v>183</v>
      </c>
      <c r="C29" s="75">
        <v>0.6875</v>
      </c>
      <c r="D29" s="75">
        <v>0.8125</v>
      </c>
      <c r="E29" s="68">
        <f t="shared" si="0"/>
        <v>0.125</v>
      </c>
    </row>
    <row r="30" spans="1:6" ht="24.95" customHeight="1">
      <c r="A30" s="65" t="s">
        <v>33</v>
      </c>
      <c r="B30" s="74" t="s">
        <v>184</v>
      </c>
      <c r="C30" s="75">
        <v>0.66666666666666663</v>
      </c>
      <c r="D30" s="74" t="s">
        <v>185</v>
      </c>
      <c r="E30" s="68">
        <f t="shared" si="0"/>
        <v>0.14583333333333337</v>
      </c>
    </row>
    <row r="31" spans="1:6" ht="24.95" customHeight="1" thickBot="1">
      <c r="A31" s="65" t="s">
        <v>145</v>
      </c>
      <c r="B31" s="74" t="s">
        <v>186</v>
      </c>
      <c r="C31" s="75">
        <v>0.66666666666666663</v>
      </c>
      <c r="D31" s="74" t="s">
        <v>185</v>
      </c>
      <c r="E31" s="68">
        <f t="shared" si="0"/>
        <v>0.14583333333333337</v>
      </c>
    </row>
    <row r="32" spans="1:6" ht="24.95" customHeight="1" thickTop="1" thickBot="1">
      <c r="A32" s="127" t="s">
        <v>187</v>
      </c>
      <c r="B32" s="128"/>
      <c r="C32" s="128"/>
      <c r="D32" s="128"/>
      <c r="E32" s="70">
        <v>4.78125</v>
      </c>
      <c r="F32" s="73">
        <v>115</v>
      </c>
    </row>
    <row r="33" spans="5:5" ht="24.95" customHeight="1">
      <c r="E33" s="71"/>
    </row>
  </sheetData>
  <mergeCells count="1">
    <mergeCell ref="A32:D32"/>
  </mergeCells>
  <pageMargins left="0.17" right="0.21" top="0.28000000000000003" bottom="0.2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rightToLeft="1" topLeftCell="A13" workbookViewId="0">
      <selection activeCell="C27" sqref="C27:E27"/>
    </sheetView>
  </sheetViews>
  <sheetFormatPr defaultRowHeight="19.5"/>
  <cols>
    <col min="1" max="1" width="10.28515625" style="87" bestFit="1" customWidth="1"/>
    <col min="2" max="2" width="11.5703125" style="87" customWidth="1"/>
    <col min="3" max="4" width="10.28515625" style="87" customWidth="1"/>
    <col min="5" max="5" width="8.5703125" style="87" bestFit="1" customWidth="1"/>
    <col min="6" max="6" width="12.7109375" style="79" customWidth="1"/>
    <col min="7" max="16384" width="9.140625" style="79"/>
  </cols>
  <sheetData>
    <row r="1" spans="1:5">
      <c r="A1" s="78" t="s">
        <v>138</v>
      </c>
      <c r="B1" s="78" t="s">
        <v>4</v>
      </c>
      <c r="C1" s="78" t="s">
        <v>139</v>
      </c>
      <c r="D1" s="78" t="s">
        <v>140</v>
      </c>
      <c r="E1" s="78" t="s">
        <v>141</v>
      </c>
    </row>
    <row r="2" spans="1:5">
      <c r="A2" s="82" t="s">
        <v>106</v>
      </c>
      <c r="B2" s="83" t="s">
        <v>218</v>
      </c>
      <c r="C2" s="83">
        <v>0</v>
      </c>
      <c r="D2" s="83">
        <v>0</v>
      </c>
      <c r="E2" s="84">
        <f t="shared" ref="E2:E31" si="0">D2-C2</f>
        <v>0</v>
      </c>
    </row>
    <row r="3" spans="1:5">
      <c r="A3" s="78" t="s">
        <v>102</v>
      </c>
      <c r="B3" s="90" t="s">
        <v>219</v>
      </c>
      <c r="C3" s="91">
        <v>0.33333333333333331</v>
      </c>
      <c r="D3" s="91">
        <v>0.58333333333333337</v>
      </c>
      <c r="E3" s="81">
        <f t="shared" si="0"/>
        <v>0.25000000000000006</v>
      </c>
    </row>
    <row r="4" spans="1:5">
      <c r="A4" s="78" t="s">
        <v>30</v>
      </c>
      <c r="B4" s="90" t="s">
        <v>220</v>
      </c>
      <c r="C4" s="91">
        <v>0.33333333333333331</v>
      </c>
      <c r="D4" s="91">
        <v>0.58333333333333337</v>
      </c>
      <c r="E4" s="81">
        <f t="shared" si="0"/>
        <v>0.25000000000000006</v>
      </c>
    </row>
    <row r="5" spans="1:5">
      <c r="A5" s="78" t="s">
        <v>31</v>
      </c>
      <c r="B5" s="90" t="s">
        <v>221</v>
      </c>
      <c r="C5" s="91">
        <v>0.33333333333333331</v>
      </c>
      <c r="D5" s="91">
        <v>0.58333333333333337</v>
      </c>
      <c r="E5" s="81">
        <f t="shared" si="0"/>
        <v>0.25000000000000006</v>
      </c>
    </row>
    <row r="6" spans="1:5">
      <c r="A6" s="78" t="s">
        <v>32</v>
      </c>
      <c r="B6" s="90" t="s">
        <v>222</v>
      </c>
      <c r="C6" s="91">
        <v>0.33333333333333331</v>
      </c>
      <c r="D6" s="91">
        <v>0.58333333333333337</v>
      </c>
      <c r="E6" s="81">
        <f t="shared" si="0"/>
        <v>0.25000000000000006</v>
      </c>
    </row>
    <row r="7" spans="1:5">
      <c r="A7" s="78" t="s">
        <v>33</v>
      </c>
      <c r="B7" s="90" t="s">
        <v>223</v>
      </c>
      <c r="C7" s="91">
        <v>0.33333333333333331</v>
      </c>
      <c r="D7" s="91">
        <v>0.58333333333333337</v>
      </c>
      <c r="E7" s="81">
        <f t="shared" si="0"/>
        <v>0.25000000000000006</v>
      </c>
    </row>
    <row r="8" spans="1:5">
      <c r="A8" s="78" t="s">
        <v>145</v>
      </c>
      <c r="B8" s="90" t="s">
        <v>224</v>
      </c>
      <c r="C8" s="91">
        <v>0.33333333333333331</v>
      </c>
      <c r="D8" s="91">
        <v>0.58333333333333337</v>
      </c>
      <c r="E8" s="81">
        <f t="shared" si="0"/>
        <v>0.25000000000000006</v>
      </c>
    </row>
    <row r="9" spans="1:5">
      <c r="A9" s="82" t="s">
        <v>106</v>
      </c>
      <c r="B9" s="83" t="s">
        <v>225</v>
      </c>
      <c r="C9" s="83">
        <v>0</v>
      </c>
      <c r="D9" s="83">
        <v>0</v>
      </c>
      <c r="E9" s="84">
        <f t="shared" si="0"/>
        <v>0</v>
      </c>
    </row>
    <row r="10" spans="1:5">
      <c r="A10" s="78" t="s">
        <v>102</v>
      </c>
      <c r="B10" s="90" t="s">
        <v>226</v>
      </c>
      <c r="C10" s="91">
        <v>0.33333333333333331</v>
      </c>
      <c r="D10" s="91">
        <v>0.58333333333333337</v>
      </c>
      <c r="E10" s="81">
        <f t="shared" si="0"/>
        <v>0.25000000000000006</v>
      </c>
    </row>
    <row r="11" spans="1:5">
      <c r="A11" s="78" t="s">
        <v>30</v>
      </c>
      <c r="B11" s="90" t="s">
        <v>227</v>
      </c>
      <c r="C11" s="91">
        <v>0.33333333333333331</v>
      </c>
      <c r="D11" s="91">
        <v>0.58333333333333337</v>
      </c>
      <c r="E11" s="81">
        <f t="shared" si="0"/>
        <v>0.25000000000000006</v>
      </c>
    </row>
    <row r="12" spans="1:5">
      <c r="A12" s="78" t="s">
        <v>31</v>
      </c>
      <c r="B12" s="90" t="s">
        <v>228</v>
      </c>
      <c r="C12" s="91">
        <v>0.33333333333333331</v>
      </c>
      <c r="D12" s="91">
        <v>0.58333333333333337</v>
      </c>
      <c r="E12" s="81">
        <f t="shared" si="0"/>
        <v>0.25000000000000006</v>
      </c>
    </row>
    <row r="13" spans="1:5">
      <c r="A13" s="78" t="s">
        <v>32</v>
      </c>
      <c r="B13" s="90" t="s">
        <v>229</v>
      </c>
      <c r="C13" s="91">
        <v>0.33333333333333331</v>
      </c>
      <c r="D13" s="91">
        <v>0.58333333333333337</v>
      </c>
      <c r="E13" s="81">
        <f t="shared" si="0"/>
        <v>0.25000000000000006</v>
      </c>
    </row>
    <row r="14" spans="1:5">
      <c r="A14" s="78" t="s">
        <v>33</v>
      </c>
      <c r="B14" s="90" t="s">
        <v>230</v>
      </c>
      <c r="C14" s="91">
        <v>0.33333333333333331</v>
      </c>
      <c r="D14" s="91">
        <v>0.58333333333333337</v>
      </c>
      <c r="E14" s="81">
        <f t="shared" si="0"/>
        <v>0.25000000000000006</v>
      </c>
    </row>
    <row r="15" spans="1:5">
      <c r="A15" s="78" t="s">
        <v>145</v>
      </c>
      <c r="B15" s="90" t="s">
        <v>231</v>
      </c>
      <c r="C15" s="91">
        <v>0.33333333333333331</v>
      </c>
      <c r="D15" s="91">
        <v>0.58333333333333337</v>
      </c>
      <c r="E15" s="81">
        <f t="shared" si="0"/>
        <v>0.25000000000000006</v>
      </c>
    </row>
    <row r="16" spans="1:5">
      <c r="A16" s="82" t="s">
        <v>106</v>
      </c>
      <c r="B16" s="83" t="s">
        <v>232</v>
      </c>
      <c r="C16" s="83">
        <v>0</v>
      </c>
      <c r="D16" s="83">
        <v>0</v>
      </c>
      <c r="E16" s="84">
        <f t="shared" si="0"/>
        <v>0</v>
      </c>
    </row>
    <row r="17" spans="1:6">
      <c r="A17" s="78" t="s">
        <v>102</v>
      </c>
      <c r="B17" s="90" t="s">
        <v>233</v>
      </c>
      <c r="C17" s="91">
        <v>0.33333333333333331</v>
      </c>
      <c r="D17" s="91">
        <v>0.58333333333333337</v>
      </c>
      <c r="E17" s="81">
        <f t="shared" si="0"/>
        <v>0.25000000000000006</v>
      </c>
    </row>
    <row r="18" spans="1:6">
      <c r="A18" s="78" t="s">
        <v>30</v>
      </c>
      <c r="B18" s="90" t="s">
        <v>234</v>
      </c>
      <c r="C18" s="91">
        <v>0.33333333333333331</v>
      </c>
      <c r="D18" s="91">
        <v>0.58333333333333337</v>
      </c>
      <c r="E18" s="81">
        <f t="shared" si="0"/>
        <v>0.25000000000000006</v>
      </c>
    </row>
    <row r="19" spans="1:6">
      <c r="A19" s="78" t="s">
        <v>31</v>
      </c>
      <c r="B19" s="90" t="s">
        <v>235</v>
      </c>
      <c r="C19" s="91">
        <v>0.33333333333333331</v>
      </c>
      <c r="D19" s="91">
        <v>0.58333333333333337</v>
      </c>
      <c r="E19" s="81">
        <f t="shared" si="0"/>
        <v>0.25000000000000006</v>
      </c>
    </row>
    <row r="20" spans="1:6">
      <c r="A20" s="78" t="s">
        <v>32</v>
      </c>
      <c r="B20" s="90" t="s">
        <v>236</v>
      </c>
      <c r="C20" s="91">
        <v>0.33333333333333331</v>
      </c>
      <c r="D20" s="91">
        <v>0.58333333333333337</v>
      </c>
      <c r="E20" s="81">
        <f t="shared" si="0"/>
        <v>0.25000000000000006</v>
      </c>
    </row>
    <row r="21" spans="1:6">
      <c r="A21" s="78" t="s">
        <v>33</v>
      </c>
      <c r="B21" s="90" t="s">
        <v>237</v>
      </c>
      <c r="C21" s="91">
        <v>0.33333333333333331</v>
      </c>
      <c r="D21" s="91">
        <v>0.58333333333333337</v>
      </c>
      <c r="E21" s="81">
        <f t="shared" si="0"/>
        <v>0.25000000000000006</v>
      </c>
    </row>
    <row r="22" spans="1:6">
      <c r="A22" s="78" t="s">
        <v>145</v>
      </c>
      <c r="B22" s="90" t="s">
        <v>238</v>
      </c>
      <c r="C22" s="91">
        <v>0.33333333333333331</v>
      </c>
      <c r="D22" s="91">
        <v>0.58333333333333337</v>
      </c>
      <c r="E22" s="81">
        <f t="shared" si="0"/>
        <v>0.25000000000000006</v>
      </c>
    </row>
    <row r="23" spans="1:6">
      <c r="A23" s="82" t="s">
        <v>106</v>
      </c>
      <c r="B23" s="83" t="s">
        <v>239</v>
      </c>
      <c r="C23" s="83">
        <v>0</v>
      </c>
      <c r="D23" s="83">
        <v>0</v>
      </c>
      <c r="E23" s="84">
        <f t="shared" si="0"/>
        <v>0</v>
      </c>
    </row>
    <row r="24" spans="1:6">
      <c r="A24" s="78" t="s">
        <v>102</v>
      </c>
      <c r="B24" s="90" t="s">
        <v>240</v>
      </c>
      <c r="C24" s="91">
        <v>0.33333333333333331</v>
      </c>
      <c r="D24" s="91">
        <v>0.58333333333333337</v>
      </c>
      <c r="E24" s="81">
        <f t="shared" si="0"/>
        <v>0.25000000000000006</v>
      </c>
    </row>
    <row r="25" spans="1:6">
      <c r="A25" s="78" t="s">
        <v>30</v>
      </c>
      <c r="B25" s="90" t="s">
        <v>241</v>
      </c>
      <c r="C25" s="91">
        <v>0.33333333333333331</v>
      </c>
      <c r="D25" s="91">
        <v>0.58333333333333337</v>
      </c>
      <c r="E25" s="81">
        <f t="shared" si="0"/>
        <v>0.25000000000000006</v>
      </c>
    </row>
    <row r="26" spans="1:6">
      <c r="A26" s="78" t="s">
        <v>31</v>
      </c>
      <c r="B26" s="90" t="s">
        <v>242</v>
      </c>
      <c r="C26" s="91">
        <v>0.33333333333333331</v>
      </c>
      <c r="D26" s="91">
        <v>0.58333333333333337</v>
      </c>
      <c r="E26" s="81">
        <f t="shared" si="0"/>
        <v>0.25000000000000006</v>
      </c>
    </row>
    <row r="27" spans="1:6">
      <c r="A27" s="78" t="s">
        <v>32</v>
      </c>
      <c r="B27" s="94" t="s">
        <v>243</v>
      </c>
      <c r="C27" s="95">
        <v>0</v>
      </c>
      <c r="D27" s="95">
        <v>0</v>
      </c>
      <c r="E27" s="96">
        <f t="shared" si="0"/>
        <v>0</v>
      </c>
    </row>
    <row r="28" spans="1:6">
      <c r="A28" s="78" t="s">
        <v>33</v>
      </c>
      <c r="B28" s="90" t="s">
        <v>244</v>
      </c>
      <c r="C28" s="91">
        <v>0.33333333333333331</v>
      </c>
      <c r="D28" s="91">
        <v>0.58333333333333337</v>
      </c>
      <c r="E28" s="81">
        <f t="shared" si="0"/>
        <v>0.25000000000000006</v>
      </c>
    </row>
    <row r="29" spans="1:6">
      <c r="A29" s="78" t="s">
        <v>145</v>
      </c>
      <c r="B29" s="90" t="s">
        <v>245</v>
      </c>
      <c r="C29" s="91">
        <v>0.33333333333333331</v>
      </c>
      <c r="D29" s="91">
        <v>0.58333333333333337</v>
      </c>
      <c r="E29" s="81">
        <f t="shared" si="0"/>
        <v>0.25000000000000006</v>
      </c>
    </row>
    <row r="30" spans="1:6">
      <c r="A30" s="82" t="s">
        <v>106</v>
      </c>
      <c r="B30" s="83" t="s">
        <v>246</v>
      </c>
      <c r="C30" s="97">
        <v>0.33333333333333331</v>
      </c>
      <c r="D30" s="97">
        <v>0.58333333333333337</v>
      </c>
      <c r="E30" s="84">
        <f t="shared" si="0"/>
        <v>0.25000000000000006</v>
      </c>
    </row>
    <row r="31" spans="1:6" ht="20.25" thickBot="1">
      <c r="A31" s="78" t="s">
        <v>102</v>
      </c>
      <c r="B31" s="90" t="s">
        <v>188</v>
      </c>
      <c r="C31" s="91">
        <v>0.33333333333333331</v>
      </c>
      <c r="D31" s="91">
        <v>0.58333333333333337</v>
      </c>
      <c r="E31" s="81">
        <f t="shared" si="0"/>
        <v>0.25000000000000006</v>
      </c>
    </row>
    <row r="32" spans="1:6" ht="26.25" thickTop="1" thickBot="1">
      <c r="A32" s="129" t="s">
        <v>187</v>
      </c>
      <c r="B32" s="130"/>
      <c r="C32" s="130"/>
      <c r="D32" s="130"/>
      <c r="E32" s="85">
        <v>0</v>
      </c>
      <c r="F32" s="98">
        <v>150</v>
      </c>
    </row>
    <row r="33" spans="5:5">
      <c r="E33" s="88"/>
    </row>
  </sheetData>
  <mergeCells count="1">
    <mergeCell ref="A32:D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rightToLeft="1" topLeftCell="A10" workbookViewId="0">
      <selection activeCell="G7" sqref="G7"/>
    </sheetView>
  </sheetViews>
  <sheetFormatPr defaultColWidth="11.42578125" defaultRowHeight="19.5"/>
  <cols>
    <col min="1" max="5" width="11.42578125" style="87"/>
    <col min="6" max="16384" width="11.42578125" style="79"/>
  </cols>
  <sheetData>
    <row r="1" spans="1:5">
      <c r="A1" s="78" t="s">
        <v>138</v>
      </c>
      <c r="B1" s="78" t="s">
        <v>4</v>
      </c>
      <c r="C1" s="78" t="s">
        <v>139</v>
      </c>
      <c r="D1" s="78" t="s">
        <v>140</v>
      </c>
      <c r="E1" s="78" t="s">
        <v>141</v>
      </c>
    </row>
    <row r="2" spans="1:5">
      <c r="A2" s="78" t="s">
        <v>102</v>
      </c>
      <c r="B2" s="80" t="s">
        <v>188</v>
      </c>
      <c r="C2" s="89">
        <v>0.69791666666666663</v>
      </c>
      <c r="D2" s="91">
        <v>0.85416666666666663</v>
      </c>
      <c r="E2" s="81">
        <f t="shared" ref="E2:E31" si="0">D2-C2</f>
        <v>0.15625</v>
      </c>
    </row>
    <row r="3" spans="1:5">
      <c r="A3" s="78" t="s">
        <v>30</v>
      </c>
      <c r="B3" s="90" t="s">
        <v>189</v>
      </c>
      <c r="C3" s="91">
        <v>0.69791666666666663</v>
      </c>
      <c r="D3" s="91">
        <v>0.85416666666666663</v>
      </c>
      <c r="E3" s="81">
        <f t="shared" si="0"/>
        <v>0.15625</v>
      </c>
    </row>
    <row r="4" spans="1:5">
      <c r="A4" s="78" t="s">
        <v>31</v>
      </c>
      <c r="B4" s="90" t="s">
        <v>190</v>
      </c>
      <c r="C4" s="91">
        <v>0.70833333333333337</v>
      </c>
      <c r="D4" s="91">
        <v>0.85416666666666663</v>
      </c>
      <c r="E4" s="81">
        <f t="shared" si="0"/>
        <v>0.14583333333333326</v>
      </c>
    </row>
    <row r="5" spans="1:5">
      <c r="A5" s="78" t="s">
        <v>32</v>
      </c>
      <c r="B5" s="90" t="s">
        <v>191</v>
      </c>
      <c r="C5" s="91">
        <v>0.70833333333333337</v>
      </c>
      <c r="D5" s="91">
        <v>0.85416666666666663</v>
      </c>
      <c r="E5" s="81">
        <f t="shared" si="0"/>
        <v>0.14583333333333326</v>
      </c>
    </row>
    <row r="6" spans="1:5">
      <c r="A6" s="78" t="s">
        <v>33</v>
      </c>
      <c r="B6" s="90" t="s">
        <v>192</v>
      </c>
      <c r="C6" s="91">
        <v>0.70833333333333337</v>
      </c>
      <c r="D6" s="91">
        <v>0.85416666666666663</v>
      </c>
      <c r="E6" s="81">
        <f t="shared" si="0"/>
        <v>0.14583333333333326</v>
      </c>
    </row>
    <row r="7" spans="1:5">
      <c r="A7" s="78" t="s">
        <v>145</v>
      </c>
      <c r="B7" s="90" t="s">
        <v>193</v>
      </c>
      <c r="C7" s="91">
        <v>0.70833333333333337</v>
      </c>
      <c r="D7" s="91">
        <v>0.85416666666666663</v>
      </c>
      <c r="E7" s="81">
        <f t="shared" si="0"/>
        <v>0.14583333333333326</v>
      </c>
    </row>
    <row r="8" spans="1:5">
      <c r="A8" s="82" t="s">
        <v>106</v>
      </c>
      <c r="B8" s="83" t="s">
        <v>194</v>
      </c>
      <c r="C8" s="83">
        <v>0</v>
      </c>
      <c r="D8" s="83">
        <v>0</v>
      </c>
      <c r="E8" s="84">
        <f t="shared" si="0"/>
        <v>0</v>
      </c>
    </row>
    <row r="9" spans="1:5">
      <c r="A9" s="78" t="s">
        <v>102</v>
      </c>
      <c r="B9" s="90" t="s">
        <v>195</v>
      </c>
      <c r="C9" s="91">
        <v>0.70833333333333337</v>
      </c>
      <c r="D9" s="91">
        <v>0.85416666666666663</v>
      </c>
      <c r="E9" s="81">
        <f t="shared" si="0"/>
        <v>0.14583333333333326</v>
      </c>
    </row>
    <row r="10" spans="1:5">
      <c r="A10" s="78" t="s">
        <v>30</v>
      </c>
      <c r="B10" s="90" t="s">
        <v>196</v>
      </c>
      <c r="C10" s="91">
        <v>0.70833333333333337</v>
      </c>
      <c r="D10" s="91">
        <v>0.85416666666666663</v>
      </c>
      <c r="E10" s="81">
        <f t="shared" si="0"/>
        <v>0.14583333333333326</v>
      </c>
    </row>
    <row r="11" spans="1:5">
      <c r="A11" s="78" t="s">
        <v>31</v>
      </c>
      <c r="B11" s="90" t="s">
        <v>197</v>
      </c>
      <c r="C11" s="91">
        <v>0.72222222222222221</v>
      </c>
      <c r="D11" s="91">
        <v>0.83333333333333337</v>
      </c>
      <c r="E11" s="81">
        <f t="shared" si="0"/>
        <v>0.11111111111111116</v>
      </c>
    </row>
    <row r="12" spans="1:5">
      <c r="A12" s="82" t="s">
        <v>32</v>
      </c>
      <c r="B12" s="92" t="s">
        <v>198</v>
      </c>
      <c r="C12" s="92">
        <v>0</v>
      </c>
      <c r="D12" s="92">
        <v>0</v>
      </c>
      <c r="E12" s="93">
        <f t="shared" si="0"/>
        <v>0</v>
      </c>
    </row>
    <row r="13" spans="1:5">
      <c r="A13" s="78" t="s">
        <v>33</v>
      </c>
      <c r="B13" s="90" t="s">
        <v>199</v>
      </c>
      <c r="C13" s="91">
        <v>0.70833333333333337</v>
      </c>
      <c r="D13" s="91">
        <v>0.83333333333333337</v>
      </c>
      <c r="E13" s="81">
        <f t="shared" si="0"/>
        <v>0.125</v>
      </c>
    </row>
    <row r="14" spans="1:5">
      <c r="A14" s="78" t="s">
        <v>145</v>
      </c>
      <c r="B14" s="90" t="s">
        <v>200</v>
      </c>
      <c r="C14" s="91">
        <v>0.70833333333333337</v>
      </c>
      <c r="D14" s="91">
        <v>0.83333333333333337</v>
      </c>
      <c r="E14" s="81">
        <f t="shared" si="0"/>
        <v>0.125</v>
      </c>
    </row>
    <row r="15" spans="1:5">
      <c r="A15" s="82" t="s">
        <v>106</v>
      </c>
      <c r="B15" s="83" t="s">
        <v>201</v>
      </c>
      <c r="C15" s="83">
        <v>0</v>
      </c>
      <c r="D15" s="83">
        <v>0</v>
      </c>
      <c r="E15" s="84">
        <f t="shared" si="0"/>
        <v>0</v>
      </c>
    </row>
    <row r="16" spans="1:5">
      <c r="A16" s="78" t="s">
        <v>102</v>
      </c>
      <c r="B16" s="90" t="s">
        <v>202</v>
      </c>
      <c r="C16" s="91">
        <v>0.70833333333333337</v>
      </c>
      <c r="D16" s="91">
        <v>0.83333333333333337</v>
      </c>
      <c r="E16" s="81">
        <f t="shared" si="0"/>
        <v>0.125</v>
      </c>
    </row>
    <row r="17" spans="1:6">
      <c r="A17" s="78" t="s">
        <v>30</v>
      </c>
      <c r="B17" s="90" t="s">
        <v>203</v>
      </c>
      <c r="C17" s="91">
        <v>0.6875</v>
      </c>
      <c r="D17" s="91">
        <v>0.85416666666666663</v>
      </c>
      <c r="E17" s="81">
        <f t="shared" si="0"/>
        <v>0.16666666666666663</v>
      </c>
    </row>
    <row r="18" spans="1:6">
      <c r="A18" s="78" t="s">
        <v>31</v>
      </c>
      <c r="B18" s="90" t="s">
        <v>204</v>
      </c>
      <c r="C18" s="91">
        <v>0.6875</v>
      </c>
      <c r="D18" s="91">
        <v>0.85416666666666663</v>
      </c>
      <c r="E18" s="81">
        <f t="shared" si="0"/>
        <v>0.16666666666666663</v>
      </c>
    </row>
    <row r="19" spans="1:6">
      <c r="A19" s="78" t="s">
        <v>32</v>
      </c>
      <c r="B19" s="90" t="s">
        <v>205</v>
      </c>
      <c r="C19" s="91">
        <v>0.70833333333333337</v>
      </c>
      <c r="D19" s="91">
        <v>0.85416666666666663</v>
      </c>
      <c r="E19" s="81">
        <f t="shared" si="0"/>
        <v>0.14583333333333326</v>
      </c>
    </row>
    <row r="20" spans="1:6">
      <c r="A20" s="78" t="s">
        <v>33</v>
      </c>
      <c r="B20" s="90" t="s">
        <v>206</v>
      </c>
      <c r="C20" s="91">
        <v>0.70833333333333337</v>
      </c>
      <c r="D20" s="91">
        <v>0.85416666666666663</v>
      </c>
      <c r="E20" s="81">
        <f t="shared" si="0"/>
        <v>0.14583333333333326</v>
      </c>
    </row>
    <row r="21" spans="1:6">
      <c r="A21" s="78" t="s">
        <v>145</v>
      </c>
      <c r="B21" s="90" t="s">
        <v>207</v>
      </c>
      <c r="C21" s="91">
        <v>0.70833333333333337</v>
      </c>
      <c r="D21" s="91">
        <v>0.85416666666666663</v>
      </c>
      <c r="E21" s="81">
        <f t="shared" si="0"/>
        <v>0.14583333333333326</v>
      </c>
    </row>
    <row r="22" spans="1:6">
      <c r="A22" s="82" t="s">
        <v>106</v>
      </c>
      <c r="B22" s="83" t="s">
        <v>208</v>
      </c>
      <c r="C22" s="83">
        <v>0</v>
      </c>
      <c r="D22" s="83">
        <v>0</v>
      </c>
      <c r="E22" s="84">
        <f t="shared" si="0"/>
        <v>0</v>
      </c>
    </row>
    <row r="23" spans="1:6">
      <c r="A23" s="78" t="s">
        <v>102</v>
      </c>
      <c r="B23" s="90" t="s">
        <v>209</v>
      </c>
      <c r="C23" s="91">
        <v>0.70833333333333337</v>
      </c>
      <c r="D23" s="91">
        <v>0.85416666666666663</v>
      </c>
      <c r="E23" s="81">
        <f t="shared" si="0"/>
        <v>0.14583333333333326</v>
      </c>
    </row>
    <row r="24" spans="1:6">
      <c r="A24" s="78" t="s">
        <v>30</v>
      </c>
      <c r="B24" s="90" t="s">
        <v>210</v>
      </c>
      <c r="C24" s="91">
        <v>0.70833333333333337</v>
      </c>
      <c r="D24" s="91">
        <v>0.85416666666666663</v>
      </c>
      <c r="E24" s="81">
        <f t="shared" si="0"/>
        <v>0.14583333333333326</v>
      </c>
    </row>
    <row r="25" spans="1:6">
      <c r="A25" s="78" t="s">
        <v>31</v>
      </c>
      <c r="B25" s="90" t="s">
        <v>211</v>
      </c>
      <c r="C25" s="91">
        <v>0.70833333333333337</v>
      </c>
      <c r="D25" s="91">
        <v>0.85416666666666663</v>
      </c>
      <c r="E25" s="81">
        <f t="shared" si="0"/>
        <v>0.14583333333333326</v>
      </c>
    </row>
    <row r="26" spans="1:6">
      <c r="A26" s="78" t="s">
        <v>32</v>
      </c>
      <c r="B26" s="90" t="s">
        <v>212</v>
      </c>
      <c r="C26" s="91">
        <v>0.70833333333333337</v>
      </c>
      <c r="D26" s="91">
        <v>0.85416666666666663</v>
      </c>
      <c r="E26" s="81">
        <f t="shared" si="0"/>
        <v>0.14583333333333326</v>
      </c>
    </row>
    <row r="27" spans="1:6">
      <c r="A27" s="78" t="s">
        <v>33</v>
      </c>
      <c r="B27" s="90" t="s">
        <v>213</v>
      </c>
      <c r="C27" s="91">
        <v>0.70833333333333337</v>
      </c>
      <c r="D27" s="91">
        <v>0.85416666666666663</v>
      </c>
      <c r="E27" s="81">
        <f t="shared" si="0"/>
        <v>0.14583333333333326</v>
      </c>
    </row>
    <row r="28" spans="1:6">
      <c r="A28" s="78" t="s">
        <v>145</v>
      </c>
      <c r="B28" s="90" t="s">
        <v>214</v>
      </c>
      <c r="C28" s="91">
        <v>0.70833333333333337</v>
      </c>
      <c r="D28" s="91">
        <v>0.85416666666666663</v>
      </c>
      <c r="E28" s="81">
        <f t="shared" si="0"/>
        <v>0.14583333333333326</v>
      </c>
    </row>
    <row r="29" spans="1:6">
      <c r="A29" s="82" t="s">
        <v>106</v>
      </c>
      <c r="B29" s="83" t="s">
        <v>215</v>
      </c>
      <c r="C29" s="83"/>
      <c r="D29" s="83"/>
      <c r="E29" s="84">
        <f t="shared" si="0"/>
        <v>0</v>
      </c>
    </row>
    <row r="30" spans="1:6">
      <c r="A30" s="78" t="s">
        <v>102</v>
      </c>
      <c r="B30" s="90" t="s">
        <v>216</v>
      </c>
      <c r="C30" s="90"/>
      <c r="D30" s="90"/>
      <c r="E30" s="81">
        <f t="shared" si="0"/>
        <v>0</v>
      </c>
    </row>
    <row r="31" spans="1:6" ht="20.25" thickBot="1">
      <c r="A31" s="78" t="s">
        <v>30</v>
      </c>
      <c r="B31" s="90" t="s">
        <v>217</v>
      </c>
      <c r="C31" s="90"/>
      <c r="D31" s="90"/>
      <c r="E31" s="81">
        <f t="shared" si="0"/>
        <v>0</v>
      </c>
    </row>
    <row r="32" spans="1:6" ht="21" thickTop="1" thickBot="1">
      <c r="A32" s="129" t="s">
        <v>187</v>
      </c>
      <c r="B32" s="130"/>
      <c r="C32" s="130"/>
      <c r="D32" s="130"/>
      <c r="E32" s="85">
        <f>SUM(E2:E31)</f>
        <v>3.3194444444444411</v>
      </c>
      <c r="F32" s="86">
        <v>80</v>
      </c>
    </row>
    <row r="33" spans="5:5">
      <c r="E33" s="88"/>
    </row>
  </sheetData>
  <mergeCells count="1">
    <mergeCell ref="A32:D3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rightToLeft="1" topLeftCell="A15" workbookViewId="0">
      <selection activeCell="D23" sqref="D23"/>
    </sheetView>
  </sheetViews>
  <sheetFormatPr defaultColWidth="18.7109375" defaultRowHeight="23.25"/>
  <cols>
    <col min="1" max="1" width="18.7109375" style="66"/>
    <col min="2" max="2" width="14.7109375" style="64" customWidth="1"/>
    <col min="3" max="3" width="9.5703125" style="64" customWidth="1"/>
    <col min="4" max="4" width="10.7109375" style="64" customWidth="1"/>
    <col min="5" max="5" width="13.7109375" style="72" customWidth="1"/>
    <col min="6" max="16384" width="18.7109375" style="63"/>
  </cols>
  <sheetData>
    <row r="1" spans="1:6" ht="21.95" customHeight="1">
      <c r="A1" s="65" t="s">
        <v>138</v>
      </c>
      <c r="B1" s="65" t="s">
        <v>4</v>
      </c>
      <c r="C1" s="65" t="s">
        <v>139</v>
      </c>
      <c r="D1" s="65" t="s">
        <v>140</v>
      </c>
      <c r="E1" s="67" t="s">
        <v>141</v>
      </c>
    </row>
    <row r="2" spans="1:6" ht="21.95" customHeight="1">
      <c r="A2" s="102" t="s">
        <v>31</v>
      </c>
      <c r="B2" s="74" t="s">
        <v>247</v>
      </c>
      <c r="C2" s="75"/>
      <c r="D2" s="75"/>
      <c r="E2" s="68"/>
    </row>
    <row r="3" spans="1:6" ht="21.95" customHeight="1">
      <c r="A3" s="102" t="s">
        <v>32</v>
      </c>
      <c r="B3" s="74" t="s">
        <v>248</v>
      </c>
      <c r="C3" s="75"/>
      <c r="D3" s="75"/>
      <c r="E3" s="68"/>
    </row>
    <row r="4" spans="1:6" ht="21.95" customHeight="1">
      <c r="A4" s="102" t="s">
        <v>33</v>
      </c>
      <c r="B4" s="74" t="s">
        <v>249</v>
      </c>
      <c r="C4" s="75"/>
      <c r="D4" s="75"/>
      <c r="E4" s="68"/>
    </row>
    <row r="5" spans="1:6" ht="21.95" customHeight="1">
      <c r="A5" s="102" t="s">
        <v>145</v>
      </c>
      <c r="B5" s="74" t="s">
        <v>250</v>
      </c>
      <c r="C5" s="75"/>
      <c r="D5" s="75"/>
      <c r="E5" s="68"/>
    </row>
    <row r="6" spans="1:6" ht="21.95" customHeight="1">
      <c r="A6" s="77" t="s">
        <v>106</v>
      </c>
      <c r="B6" s="76" t="s">
        <v>251</v>
      </c>
      <c r="C6" s="76"/>
      <c r="D6" s="76"/>
      <c r="E6" s="69"/>
    </row>
    <row r="7" spans="1:6" ht="21.95" customHeight="1">
      <c r="A7" s="102" t="s">
        <v>102</v>
      </c>
      <c r="B7" s="74" t="s">
        <v>252</v>
      </c>
      <c r="C7" s="75"/>
      <c r="D7" s="75"/>
      <c r="E7" s="68"/>
    </row>
    <row r="8" spans="1:6" ht="21.95" customHeight="1">
      <c r="A8" s="102" t="s">
        <v>30</v>
      </c>
      <c r="B8" s="74" t="s">
        <v>253</v>
      </c>
      <c r="C8" s="75"/>
      <c r="D8" s="75"/>
      <c r="E8" s="68"/>
    </row>
    <row r="9" spans="1:6" ht="21.95" customHeight="1">
      <c r="A9" s="102" t="s">
        <v>31</v>
      </c>
      <c r="B9" s="74" t="s">
        <v>254</v>
      </c>
      <c r="C9" s="75"/>
      <c r="D9" s="75"/>
      <c r="E9" s="68"/>
    </row>
    <row r="10" spans="1:6" ht="21.95" customHeight="1">
      <c r="A10" s="102" t="s">
        <v>32</v>
      </c>
      <c r="B10" s="99" t="s">
        <v>255</v>
      </c>
      <c r="C10" s="100"/>
      <c r="D10" s="100"/>
      <c r="E10" s="101"/>
    </row>
    <row r="11" spans="1:6" ht="21.95" customHeight="1">
      <c r="A11" s="102" t="s">
        <v>33</v>
      </c>
      <c r="B11" s="74" t="s">
        <v>256</v>
      </c>
      <c r="C11" s="75"/>
      <c r="D11" s="75"/>
      <c r="E11" s="68"/>
    </row>
    <row r="12" spans="1:6" ht="21.95" customHeight="1">
      <c r="A12" s="102" t="s">
        <v>145</v>
      </c>
      <c r="B12" s="74" t="s">
        <v>257</v>
      </c>
      <c r="C12" s="75"/>
      <c r="D12" s="75"/>
      <c r="E12" s="68"/>
    </row>
    <row r="13" spans="1:6" ht="21.95" customHeight="1">
      <c r="A13" s="77" t="s">
        <v>106</v>
      </c>
      <c r="B13" s="76" t="s">
        <v>258</v>
      </c>
      <c r="C13" s="76">
        <v>0</v>
      </c>
      <c r="D13" s="76">
        <v>0</v>
      </c>
      <c r="E13" s="69">
        <f t="shared" ref="E13:E32" si="0">D13-C13</f>
        <v>0</v>
      </c>
    </row>
    <row r="14" spans="1:6" ht="21.95" customHeight="1">
      <c r="A14" s="102" t="s">
        <v>102</v>
      </c>
      <c r="B14" s="74" t="s">
        <v>259</v>
      </c>
      <c r="C14" s="75"/>
      <c r="D14" s="75"/>
      <c r="E14" s="68">
        <f t="shared" si="0"/>
        <v>0</v>
      </c>
    </row>
    <row r="15" spans="1:6" ht="21.95" customHeight="1">
      <c r="A15" s="78" t="s">
        <v>30</v>
      </c>
      <c r="B15" s="80" t="s">
        <v>260</v>
      </c>
      <c r="C15" s="91">
        <v>0.70833333333333337</v>
      </c>
      <c r="D15" s="91">
        <v>0.79166666666666663</v>
      </c>
      <c r="E15" s="81">
        <f t="shared" si="0"/>
        <v>8.3333333333333259E-2</v>
      </c>
      <c r="F15" s="79"/>
    </row>
    <row r="16" spans="1:6" ht="21.95" customHeight="1">
      <c r="A16" s="78" t="s">
        <v>31</v>
      </c>
      <c r="B16" s="80" t="s">
        <v>261</v>
      </c>
      <c r="C16" s="91">
        <v>0.70833333333333337</v>
      </c>
      <c r="D16" s="91">
        <v>0.78125</v>
      </c>
      <c r="E16" s="81">
        <f t="shared" si="0"/>
        <v>7.291666666666663E-2</v>
      </c>
      <c r="F16" s="79"/>
    </row>
    <row r="17" spans="1:6" ht="21.95" customHeight="1">
      <c r="A17" s="78" t="s">
        <v>32</v>
      </c>
      <c r="B17" s="80" t="s">
        <v>262</v>
      </c>
      <c r="C17" s="91">
        <v>0.72916666666666663</v>
      </c>
      <c r="D17" s="91">
        <v>0.79166666666666663</v>
      </c>
      <c r="E17" s="81">
        <f t="shared" si="0"/>
        <v>6.25E-2</v>
      </c>
      <c r="F17" s="79"/>
    </row>
    <row r="18" spans="1:6" ht="21.95" customHeight="1">
      <c r="A18" s="78" t="s">
        <v>33</v>
      </c>
      <c r="B18" s="80" t="s">
        <v>263</v>
      </c>
      <c r="C18" s="91">
        <v>0.70833333333333337</v>
      </c>
      <c r="D18" s="91">
        <v>0.79166666666666663</v>
      </c>
      <c r="E18" s="81">
        <f t="shared" si="0"/>
        <v>8.3333333333333259E-2</v>
      </c>
      <c r="F18" s="79"/>
    </row>
    <row r="19" spans="1:6" ht="21.95" customHeight="1">
      <c r="A19" s="78" t="s">
        <v>145</v>
      </c>
      <c r="B19" s="80" t="s">
        <v>264</v>
      </c>
      <c r="C19" s="91">
        <v>0.70833333333333337</v>
      </c>
      <c r="D19" s="91">
        <v>0.79166666666666663</v>
      </c>
      <c r="E19" s="81">
        <f t="shared" si="0"/>
        <v>8.3333333333333259E-2</v>
      </c>
      <c r="F19" s="79"/>
    </row>
    <row r="20" spans="1:6" ht="21.95" customHeight="1">
      <c r="A20" s="82" t="s">
        <v>106</v>
      </c>
      <c r="B20" s="83" t="s">
        <v>265</v>
      </c>
      <c r="C20" s="83"/>
      <c r="D20" s="83"/>
      <c r="E20" s="84">
        <f t="shared" si="0"/>
        <v>0</v>
      </c>
      <c r="F20" s="79"/>
    </row>
    <row r="21" spans="1:6" ht="21.95" customHeight="1">
      <c r="A21" s="78" t="s">
        <v>102</v>
      </c>
      <c r="B21" s="80" t="s">
        <v>266</v>
      </c>
      <c r="C21" s="91">
        <v>0.66666666666666663</v>
      </c>
      <c r="D21" s="91">
        <v>0.79166666666666663</v>
      </c>
      <c r="E21" s="81">
        <f t="shared" si="0"/>
        <v>0.125</v>
      </c>
      <c r="F21" s="79"/>
    </row>
    <row r="22" spans="1:6" ht="21.95" customHeight="1">
      <c r="A22" s="78" t="s">
        <v>30</v>
      </c>
      <c r="B22" s="80" t="s">
        <v>267</v>
      </c>
      <c r="C22" s="91">
        <v>0.68055555555555547</v>
      </c>
      <c r="D22" s="91">
        <v>0.83333333333333337</v>
      </c>
      <c r="E22" s="81">
        <f t="shared" si="0"/>
        <v>0.1527777777777779</v>
      </c>
      <c r="F22" s="79"/>
    </row>
    <row r="23" spans="1:6" ht="21.95" customHeight="1">
      <c r="A23" s="78" t="s">
        <v>31</v>
      </c>
      <c r="B23" s="80" t="s">
        <v>268</v>
      </c>
      <c r="C23" s="91">
        <v>0.67708333333333337</v>
      </c>
      <c r="D23" s="91">
        <v>0.79166666666666663</v>
      </c>
      <c r="E23" s="81">
        <f t="shared" si="0"/>
        <v>0.11458333333333326</v>
      </c>
      <c r="F23" s="79"/>
    </row>
    <row r="24" spans="1:6" ht="21.95" customHeight="1">
      <c r="A24" s="78" t="s">
        <v>32</v>
      </c>
      <c r="B24" s="80" t="s">
        <v>269</v>
      </c>
      <c r="C24" s="91">
        <v>0.68055555555555547</v>
      </c>
      <c r="D24" s="91">
        <v>0.8125</v>
      </c>
      <c r="E24" s="81">
        <f t="shared" si="0"/>
        <v>0.13194444444444453</v>
      </c>
      <c r="F24" s="79"/>
    </row>
    <row r="25" spans="1:6" ht="21.95" customHeight="1">
      <c r="A25" s="78" t="s">
        <v>33</v>
      </c>
      <c r="B25" s="80" t="s">
        <v>270</v>
      </c>
      <c r="C25" s="91">
        <v>0.68055555555555547</v>
      </c>
      <c r="D25" s="91">
        <v>0.83333333333333337</v>
      </c>
      <c r="E25" s="81">
        <f t="shared" si="0"/>
        <v>0.1527777777777779</v>
      </c>
      <c r="F25" s="79"/>
    </row>
    <row r="26" spans="1:6" ht="21.95" customHeight="1">
      <c r="A26" s="78" t="s">
        <v>145</v>
      </c>
      <c r="B26" s="80" t="s">
        <v>271</v>
      </c>
      <c r="C26" s="91">
        <v>0.67708333333333337</v>
      </c>
      <c r="D26" s="103">
        <v>0.8125</v>
      </c>
      <c r="E26" s="81">
        <f t="shared" si="0"/>
        <v>0.13541666666666663</v>
      </c>
      <c r="F26" s="79"/>
    </row>
    <row r="27" spans="1:6" ht="21.95" customHeight="1">
      <c r="A27" s="82" t="s">
        <v>106</v>
      </c>
      <c r="B27" s="83" t="s">
        <v>272</v>
      </c>
      <c r="C27" s="83"/>
      <c r="D27" s="83"/>
      <c r="E27" s="84">
        <f t="shared" si="0"/>
        <v>0</v>
      </c>
      <c r="F27" s="79"/>
    </row>
    <row r="28" spans="1:6" ht="21.95" customHeight="1">
      <c r="A28" s="78" t="s">
        <v>102</v>
      </c>
      <c r="B28" s="80" t="s">
        <v>273</v>
      </c>
      <c r="C28" s="91">
        <v>0.6875</v>
      </c>
      <c r="D28" s="91">
        <v>0.8125</v>
      </c>
      <c r="E28" s="81">
        <f t="shared" si="0"/>
        <v>0.125</v>
      </c>
      <c r="F28" s="79"/>
    </row>
    <row r="29" spans="1:6" ht="21.95" customHeight="1">
      <c r="A29" s="78" t="s">
        <v>30</v>
      </c>
      <c r="B29" s="80" t="s">
        <v>274</v>
      </c>
      <c r="C29" s="91">
        <v>0.68055555555555547</v>
      </c>
      <c r="D29" s="91">
        <v>0.83333333333333337</v>
      </c>
      <c r="E29" s="81">
        <f t="shared" si="0"/>
        <v>0.1527777777777779</v>
      </c>
      <c r="F29" s="79"/>
    </row>
    <row r="30" spans="1:6" ht="21.95" customHeight="1">
      <c r="A30" s="78" t="s">
        <v>31</v>
      </c>
      <c r="B30" s="80" t="s">
        <v>275</v>
      </c>
      <c r="C30" s="91">
        <v>0.66666666666666663</v>
      </c>
      <c r="D30" s="91">
        <v>0.8125</v>
      </c>
      <c r="E30" s="81">
        <f t="shared" si="0"/>
        <v>0.14583333333333337</v>
      </c>
      <c r="F30" s="79"/>
    </row>
    <row r="31" spans="1:6" ht="21.95" customHeight="1">
      <c r="A31" s="78" t="s">
        <v>32</v>
      </c>
      <c r="B31" s="80" t="s">
        <v>276</v>
      </c>
      <c r="C31" s="91">
        <v>0.67708333333333337</v>
      </c>
      <c r="D31" s="91">
        <v>0.8125</v>
      </c>
      <c r="E31" s="81">
        <f t="shared" si="0"/>
        <v>0.13541666666666663</v>
      </c>
      <c r="F31" s="79"/>
    </row>
    <row r="32" spans="1:6" ht="21.95" customHeight="1" thickBot="1">
      <c r="A32" s="78" t="s">
        <v>33</v>
      </c>
      <c r="B32" s="80" t="s">
        <v>277</v>
      </c>
      <c r="C32" s="91">
        <v>0.67708333333333337</v>
      </c>
      <c r="D32" s="91">
        <v>0.8125</v>
      </c>
      <c r="E32" s="81">
        <f t="shared" si="0"/>
        <v>0.13541666666666663</v>
      </c>
      <c r="F32" s="79"/>
    </row>
    <row r="33" spans="1:6" ht="21.95" customHeight="1" thickTop="1" thickBot="1">
      <c r="A33" s="129" t="s">
        <v>187</v>
      </c>
      <c r="B33" s="130"/>
      <c r="C33" s="130"/>
      <c r="D33" s="130"/>
      <c r="E33" s="85">
        <f>SUM(E15:E32)</f>
        <v>1.8923611111111107</v>
      </c>
      <c r="F33" s="86"/>
    </row>
    <row r="34" spans="1:6">
      <c r="E34" s="71"/>
    </row>
  </sheetData>
  <mergeCells count="1">
    <mergeCell ref="A33:D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rightToLeft="1" topLeftCell="A19" zoomScaleNormal="100" workbookViewId="0">
      <selection activeCell="E33" sqref="E33"/>
    </sheetView>
  </sheetViews>
  <sheetFormatPr defaultColWidth="12.140625" defaultRowHeight="21.95" customHeight="1"/>
  <cols>
    <col min="1" max="5" width="12.140625" style="87"/>
    <col min="6" max="16384" width="12.140625" style="79"/>
  </cols>
  <sheetData>
    <row r="1" spans="1:5" ht="21.95" customHeight="1">
      <c r="A1" s="78" t="s">
        <v>138</v>
      </c>
      <c r="B1" s="78" t="s">
        <v>4</v>
      </c>
      <c r="C1" s="78" t="s">
        <v>139</v>
      </c>
      <c r="D1" s="78" t="s">
        <v>140</v>
      </c>
      <c r="E1" s="78" t="s">
        <v>141</v>
      </c>
    </row>
    <row r="2" spans="1:5" ht="21.95" customHeight="1">
      <c r="A2" s="78" t="s">
        <v>145</v>
      </c>
      <c r="B2" s="80" t="s">
        <v>278</v>
      </c>
      <c r="C2" s="91">
        <v>0.67708333333333337</v>
      </c>
      <c r="D2" s="91">
        <v>0.84722222222222221</v>
      </c>
      <c r="E2" s="81">
        <f>D2-C2</f>
        <v>0.17013888888888884</v>
      </c>
    </row>
    <row r="3" spans="1:5" ht="21.95" customHeight="1">
      <c r="A3" s="82" t="s">
        <v>106</v>
      </c>
      <c r="B3" s="83" t="s">
        <v>279</v>
      </c>
      <c r="C3" s="97">
        <v>0</v>
      </c>
      <c r="D3" s="97">
        <v>0</v>
      </c>
      <c r="E3" s="84">
        <f t="shared" ref="E3:E32" si="0">D3-C3</f>
        <v>0</v>
      </c>
    </row>
    <row r="4" spans="1:5" ht="21.95" customHeight="1">
      <c r="A4" s="78" t="s">
        <v>102</v>
      </c>
      <c r="B4" s="80" t="s">
        <v>280</v>
      </c>
      <c r="C4" s="91">
        <v>0.67708333333333337</v>
      </c>
      <c r="D4" s="91">
        <v>0.83333333333333337</v>
      </c>
      <c r="E4" s="81">
        <f t="shared" si="0"/>
        <v>0.15625</v>
      </c>
    </row>
    <row r="5" spans="1:5" ht="21.95" customHeight="1">
      <c r="A5" s="78" t="s">
        <v>103</v>
      </c>
      <c r="B5" s="80" t="s">
        <v>281</v>
      </c>
      <c r="C5" s="91">
        <v>0.68055555555555547</v>
      </c>
      <c r="D5" s="91">
        <v>0.8125</v>
      </c>
      <c r="E5" s="81">
        <f t="shared" si="0"/>
        <v>0.13194444444444453</v>
      </c>
    </row>
    <row r="6" spans="1:5" ht="21.95" customHeight="1">
      <c r="A6" s="78" t="s">
        <v>31</v>
      </c>
      <c r="B6" s="80" t="s">
        <v>282</v>
      </c>
      <c r="C6" s="91">
        <v>0.67708333333333337</v>
      </c>
      <c r="D6" s="91">
        <v>0.83333333333333337</v>
      </c>
      <c r="E6" s="81">
        <f t="shared" si="0"/>
        <v>0.15625</v>
      </c>
    </row>
    <row r="7" spans="1:5" ht="21.95" customHeight="1">
      <c r="A7" s="78" t="s">
        <v>32</v>
      </c>
      <c r="B7" s="80" t="s">
        <v>283</v>
      </c>
      <c r="C7" s="91">
        <v>0.68055555555555547</v>
      </c>
      <c r="D7" s="91">
        <v>0.8125</v>
      </c>
      <c r="E7" s="81">
        <f t="shared" si="0"/>
        <v>0.13194444444444453</v>
      </c>
    </row>
    <row r="8" spans="1:5" ht="21.95" customHeight="1">
      <c r="A8" s="78" t="s">
        <v>33</v>
      </c>
      <c r="B8" s="80" t="s">
        <v>284</v>
      </c>
      <c r="C8" s="91">
        <v>0.68055555555555547</v>
      </c>
      <c r="D8" s="91">
        <v>0.8125</v>
      </c>
      <c r="E8" s="81">
        <f t="shared" si="0"/>
        <v>0.13194444444444453</v>
      </c>
    </row>
    <row r="9" spans="1:5" ht="21.95" customHeight="1">
      <c r="A9" s="78" t="s">
        <v>34</v>
      </c>
      <c r="B9" s="80" t="s">
        <v>285</v>
      </c>
      <c r="C9" s="91">
        <v>0.67708333333333337</v>
      </c>
      <c r="D9" s="91">
        <v>0.83333333333333337</v>
      </c>
      <c r="E9" s="81">
        <f t="shared" si="0"/>
        <v>0.15625</v>
      </c>
    </row>
    <row r="10" spans="1:5" ht="21.95" customHeight="1">
      <c r="A10" s="82" t="s">
        <v>106</v>
      </c>
      <c r="B10" s="83" t="s">
        <v>286</v>
      </c>
      <c r="C10" s="97">
        <v>0</v>
      </c>
      <c r="D10" s="97">
        <v>0</v>
      </c>
      <c r="E10" s="84">
        <f t="shared" si="0"/>
        <v>0</v>
      </c>
    </row>
    <row r="11" spans="1:5" ht="21.95" customHeight="1">
      <c r="A11" s="78" t="s">
        <v>102</v>
      </c>
      <c r="B11" s="80" t="s">
        <v>287</v>
      </c>
      <c r="C11" s="91">
        <v>0.68055555555555547</v>
      </c>
      <c r="D11" s="91">
        <v>0.8125</v>
      </c>
      <c r="E11" s="81">
        <f t="shared" si="0"/>
        <v>0.13194444444444453</v>
      </c>
    </row>
    <row r="12" spans="1:5" ht="21.95" customHeight="1">
      <c r="A12" s="78" t="s">
        <v>103</v>
      </c>
      <c r="B12" s="80" t="s">
        <v>288</v>
      </c>
      <c r="C12" s="91">
        <v>0.66666666666666663</v>
      </c>
      <c r="D12" s="91">
        <v>0.83333333333333337</v>
      </c>
      <c r="E12" s="81">
        <f t="shared" si="0"/>
        <v>0.16666666666666674</v>
      </c>
    </row>
    <row r="13" spans="1:5" ht="21.95" customHeight="1">
      <c r="A13" s="78" t="s">
        <v>31</v>
      </c>
      <c r="B13" s="80" t="s">
        <v>289</v>
      </c>
      <c r="C13" s="91">
        <v>0.59375</v>
      </c>
      <c r="D13" s="103">
        <v>0.83333333333333337</v>
      </c>
      <c r="E13" s="81">
        <f t="shared" si="0"/>
        <v>0.23958333333333337</v>
      </c>
    </row>
    <row r="14" spans="1:5" ht="21.95" customHeight="1">
      <c r="A14" s="82" t="s">
        <v>32</v>
      </c>
      <c r="B14" s="83" t="s">
        <v>290</v>
      </c>
      <c r="C14" s="83">
        <v>0</v>
      </c>
      <c r="D14" s="83">
        <v>0</v>
      </c>
      <c r="E14" s="84">
        <f t="shared" si="0"/>
        <v>0</v>
      </c>
    </row>
    <row r="15" spans="1:5" ht="21.95" customHeight="1">
      <c r="A15" s="82" t="s">
        <v>33</v>
      </c>
      <c r="B15" s="83" t="s">
        <v>291</v>
      </c>
      <c r="C15" s="97">
        <v>0</v>
      </c>
      <c r="D15" s="97">
        <v>0</v>
      </c>
      <c r="E15" s="84">
        <f t="shared" si="0"/>
        <v>0</v>
      </c>
    </row>
    <row r="16" spans="1:5" ht="21.95" customHeight="1">
      <c r="A16" s="78" t="s">
        <v>34</v>
      </c>
      <c r="B16" s="80" t="s">
        <v>292</v>
      </c>
      <c r="C16" s="91">
        <v>0.66666666666666663</v>
      </c>
      <c r="D16" s="91">
        <v>0.83333333333333337</v>
      </c>
      <c r="E16" s="81">
        <f t="shared" si="0"/>
        <v>0.16666666666666674</v>
      </c>
    </row>
    <row r="17" spans="1:5" ht="21.95" customHeight="1">
      <c r="A17" s="82" t="s">
        <v>106</v>
      </c>
      <c r="B17" s="83" t="s">
        <v>293</v>
      </c>
      <c r="C17" s="97">
        <v>0</v>
      </c>
      <c r="D17" s="97">
        <v>0</v>
      </c>
      <c r="E17" s="84">
        <f t="shared" si="0"/>
        <v>0</v>
      </c>
    </row>
    <row r="18" spans="1:5" ht="21.95" customHeight="1">
      <c r="A18" s="78" t="s">
        <v>102</v>
      </c>
      <c r="B18" s="80" t="s">
        <v>294</v>
      </c>
      <c r="C18" s="91">
        <v>0.68055555555555547</v>
      </c>
      <c r="D18" s="91">
        <v>0.85416666666666663</v>
      </c>
      <c r="E18" s="81">
        <f t="shared" si="0"/>
        <v>0.17361111111111116</v>
      </c>
    </row>
    <row r="19" spans="1:5" ht="21.95" customHeight="1">
      <c r="A19" s="78" t="s">
        <v>103</v>
      </c>
      <c r="B19" s="80" t="s">
        <v>295</v>
      </c>
      <c r="C19" s="91">
        <v>0.67708333333333337</v>
      </c>
      <c r="D19" s="91">
        <v>0.84722222222222221</v>
      </c>
      <c r="E19" s="81">
        <f t="shared" si="0"/>
        <v>0.17013888888888884</v>
      </c>
    </row>
    <row r="20" spans="1:5" ht="21.95" customHeight="1">
      <c r="A20" s="78" t="s">
        <v>31</v>
      </c>
      <c r="B20" s="80" t="s">
        <v>296</v>
      </c>
      <c r="C20" s="91">
        <v>0.67708333333333337</v>
      </c>
      <c r="D20" s="91">
        <v>0.83333333333333337</v>
      </c>
      <c r="E20" s="81">
        <f t="shared" si="0"/>
        <v>0.15625</v>
      </c>
    </row>
    <row r="21" spans="1:5" ht="21.95" customHeight="1">
      <c r="A21" s="78" t="s">
        <v>32</v>
      </c>
      <c r="B21" s="80" t="s">
        <v>297</v>
      </c>
      <c r="C21" s="91">
        <v>0.6875</v>
      </c>
      <c r="D21" s="91">
        <v>0.81597222222222221</v>
      </c>
      <c r="E21" s="81">
        <f t="shared" si="0"/>
        <v>0.12847222222222221</v>
      </c>
    </row>
    <row r="22" spans="1:5" ht="21.95" customHeight="1">
      <c r="A22" s="78" t="s">
        <v>33</v>
      </c>
      <c r="B22" s="80" t="s">
        <v>298</v>
      </c>
      <c r="C22" s="91">
        <v>0.68055555555555547</v>
      </c>
      <c r="D22" s="91">
        <v>0.83333333333333337</v>
      </c>
      <c r="E22" s="81">
        <f t="shared" si="0"/>
        <v>0.1527777777777779</v>
      </c>
    </row>
    <row r="23" spans="1:5" ht="21.95" customHeight="1">
      <c r="A23" s="78" t="s">
        <v>34</v>
      </c>
      <c r="B23" s="80" t="s">
        <v>299</v>
      </c>
      <c r="C23" s="91">
        <v>0.68055555555555547</v>
      </c>
      <c r="D23" s="91">
        <v>0.83333333333333337</v>
      </c>
      <c r="E23" s="81">
        <f t="shared" si="0"/>
        <v>0.1527777777777779</v>
      </c>
    </row>
    <row r="24" spans="1:5" ht="21.95" customHeight="1">
      <c r="A24" s="82" t="s">
        <v>106</v>
      </c>
      <c r="B24" s="83" t="s">
        <v>300</v>
      </c>
      <c r="C24" s="97">
        <v>0</v>
      </c>
      <c r="D24" s="97">
        <v>0</v>
      </c>
      <c r="E24" s="84">
        <f t="shared" si="0"/>
        <v>0</v>
      </c>
    </row>
    <row r="25" spans="1:5" ht="21.95" customHeight="1">
      <c r="A25" s="78" t="s">
        <v>102</v>
      </c>
      <c r="B25" s="80" t="s">
        <v>301</v>
      </c>
      <c r="C25" s="91">
        <v>0.6875</v>
      </c>
      <c r="D25" s="91">
        <v>0.84375</v>
      </c>
      <c r="E25" s="81">
        <f t="shared" si="0"/>
        <v>0.15625</v>
      </c>
    </row>
    <row r="26" spans="1:5" ht="21.95" customHeight="1">
      <c r="A26" s="78" t="s">
        <v>103</v>
      </c>
      <c r="B26" s="80" t="s">
        <v>302</v>
      </c>
      <c r="C26" s="91">
        <v>0.6875</v>
      </c>
      <c r="D26" s="91">
        <v>0.83333333333333337</v>
      </c>
      <c r="E26" s="81">
        <f t="shared" si="0"/>
        <v>0.14583333333333337</v>
      </c>
    </row>
    <row r="27" spans="1:5" ht="21.95" customHeight="1">
      <c r="A27" s="78" t="s">
        <v>31</v>
      </c>
      <c r="B27" s="80" t="s">
        <v>303</v>
      </c>
      <c r="C27" s="91">
        <v>0.67708333333333337</v>
      </c>
      <c r="D27" s="91">
        <v>0.83333333333333337</v>
      </c>
      <c r="E27" s="81">
        <f t="shared" si="0"/>
        <v>0.15625</v>
      </c>
    </row>
    <row r="28" spans="1:5" ht="21.95" customHeight="1">
      <c r="A28" s="78" t="s">
        <v>32</v>
      </c>
      <c r="B28" s="80" t="s">
        <v>304</v>
      </c>
      <c r="C28" s="91">
        <v>0.6875</v>
      </c>
      <c r="D28" s="91">
        <v>0.84722222222222221</v>
      </c>
      <c r="E28" s="81">
        <f t="shared" si="0"/>
        <v>0.15972222222222221</v>
      </c>
    </row>
    <row r="29" spans="1:5" ht="21.95" customHeight="1">
      <c r="A29" s="78" t="s">
        <v>33</v>
      </c>
      <c r="B29" s="80" t="s">
        <v>305</v>
      </c>
      <c r="C29" s="91">
        <v>0.68402777777777779</v>
      </c>
      <c r="D29" s="91">
        <v>0.83333333333333337</v>
      </c>
      <c r="E29" s="81">
        <f t="shared" si="0"/>
        <v>0.14930555555555558</v>
      </c>
    </row>
    <row r="30" spans="1:5" ht="21.95" customHeight="1">
      <c r="A30" s="78" t="s">
        <v>34</v>
      </c>
      <c r="B30" s="80" t="s">
        <v>306</v>
      </c>
      <c r="C30" s="91">
        <v>0.6875</v>
      </c>
      <c r="D30" s="91">
        <v>0.83333333333333337</v>
      </c>
      <c r="E30" s="81">
        <f t="shared" si="0"/>
        <v>0.14583333333333337</v>
      </c>
    </row>
    <row r="31" spans="1:5" ht="21.95" customHeight="1">
      <c r="A31" s="82" t="s">
        <v>106</v>
      </c>
      <c r="B31" s="83" t="s">
        <v>307</v>
      </c>
      <c r="C31" s="97">
        <v>0</v>
      </c>
      <c r="D31" s="97">
        <v>0</v>
      </c>
      <c r="E31" s="84">
        <f t="shared" si="0"/>
        <v>0</v>
      </c>
    </row>
    <row r="32" spans="1:5" ht="21.95" customHeight="1" thickBot="1">
      <c r="A32" s="78" t="s">
        <v>102</v>
      </c>
      <c r="B32" s="80" t="s">
        <v>308</v>
      </c>
      <c r="C32" s="91">
        <v>0.66805555555555562</v>
      </c>
      <c r="D32" s="91">
        <v>0.84027777777777779</v>
      </c>
      <c r="E32" s="81">
        <f t="shared" si="0"/>
        <v>0.17222222222222217</v>
      </c>
    </row>
    <row r="33" spans="1:6" ht="21" thickTop="1" thickBot="1">
      <c r="A33" s="129" t="s">
        <v>187</v>
      </c>
      <c r="B33" s="130"/>
      <c r="C33" s="130"/>
      <c r="D33" s="130"/>
      <c r="E33" s="85">
        <f>SUM(E2:E32)</f>
        <v>3.7590277777777787</v>
      </c>
      <c r="F33" s="86"/>
    </row>
    <row r="34" spans="1:6" ht="19.5">
      <c r="E34" s="88"/>
    </row>
  </sheetData>
  <mergeCells count="1">
    <mergeCell ref="A33:D3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rightToLeft="1" topLeftCell="A13" workbookViewId="0">
      <selection activeCell="D25" sqref="D25"/>
    </sheetView>
  </sheetViews>
  <sheetFormatPr defaultRowHeight="19.5"/>
  <cols>
    <col min="1" max="1" width="10.28515625" style="87" bestFit="1" customWidth="1"/>
    <col min="2" max="2" width="9" style="87" bestFit="1" customWidth="1"/>
    <col min="3" max="3" width="7.85546875" style="87" bestFit="1" customWidth="1"/>
    <col min="4" max="5" width="8.5703125" style="87" bestFit="1" customWidth="1"/>
    <col min="6" max="6" width="3.5703125" style="79" bestFit="1" customWidth="1"/>
    <col min="7" max="16384" width="9.140625" style="79"/>
  </cols>
  <sheetData>
    <row r="1" spans="1:5">
      <c r="A1" s="78" t="s">
        <v>138</v>
      </c>
      <c r="B1" s="78" t="s">
        <v>4</v>
      </c>
      <c r="C1" s="78" t="s">
        <v>139</v>
      </c>
      <c r="D1" s="78" t="s">
        <v>140</v>
      </c>
      <c r="E1" s="78" t="s">
        <v>141</v>
      </c>
    </row>
    <row r="2" spans="1:5">
      <c r="A2" s="104" t="s">
        <v>103</v>
      </c>
      <c r="B2" s="90" t="s">
        <v>309</v>
      </c>
      <c r="C2" s="91">
        <v>0.68055555555555547</v>
      </c>
      <c r="D2" s="91">
        <v>0.83333333333333337</v>
      </c>
      <c r="E2" s="105">
        <f>D2-C2</f>
        <v>0.1527777777777779</v>
      </c>
    </row>
    <row r="3" spans="1:5">
      <c r="A3" s="104" t="s">
        <v>31</v>
      </c>
      <c r="B3" s="90" t="s">
        <v>310</v>
      </c>
      <c r="C3" s="91">
        <v>0.6875</v>
      </c>
      <c r="D3" s="91">
        <v>0.84027777777777779</v>
      </c>
      <c r="E3" s="105">
        <f t="shared" ref="E3:E32" si="0">D3-C3</f>
        <v>0.15277777777777779</v>
      </c>
    </row>
    <row r="4" spans="1:5">
      <c r="A4" s="104" t="s">
        <v>32</v>
      </c>
      <c r="B4" s="90" t="s">
        <v>311</v>
      </c>
      <c r="C4" s="91">
        <v>0.68055555555555547</v>
      </c>
      <c r="D4" s="91">
        <v>0.81944444444444453</v>
      </c>
      <c r="E4" s="105">
        <f t="shared" si="0"/>
        <v>0.13888888888888906</v>
      </c>
    </row>
    <row r="5" spans="1:5">
      <c r="A5" s="104" t="s">
        <v>33</v>
      </c>
      <c r="B5" s="90" t="s">
        <v>312</v>
      </c>
      <c r="C5" s="91">
        <v>0</v>
      </c>
      <c r="D5" s="91">
        <v>0</v>
      </c>
      <c r="E5" s="105">
        <f t="shared" si="0"/>
        <v>0</v>
      </c>
    </row>
    <row r="6" spans="1:5">
      <c r="A6" s="104" t="s">
        <v>34</v>
      </c>
      <c r="B6" s="90" t="s">
        <v>313</v>
      </c>
      <c r="C6" s="91">
        <v>0.66666666666666663</v>
      </c>
      <c r="D6" s="91">
        <v>0.83333333333333337</v>
      </c>
      <c r="E6" s="105">
        <f t="shared" si="0"/>
        <v>0.16666666666666674</v>
      </c>
    </row>
    <row r="7" spans="1:5">
      <c r="A7" s="82" t="s">
        <v>106</v>
      </c>
      <c r="B7" s="83" t="s">
        <v>314</v>
      </c>
      <c r="C7" s="97">
        <v>0</v>
      </c>
      <c r="D7" s="97">
        <v>0</v>
      </c>
      <c r="E7" s="84">
        <f t="shared" si="0"/>
        <v>0</v>
      </c>
    </row>
    <row r="8" spans="1:5">
      <c r="A8" s="104" t="s">
        <v>102</v>
      </c>
      <c r="B8" s="90" t="s">
        <v>315</v>
      </c>
      <c r="C8" s="91">
        <v>0.68402777777777779</v>
      </c>
      <c r="D8" s="91">
        <v>0.83333333333333337</v>
      </c>
      <c r="E8" s="105">
        <f t="shared" si="0"/>
        <v>0.14930555555555558</v>
      </c>
    </row>
    <row r="9" spans="1:5">
      <c r="A9" s="104" t="s">
        <v>103</v>
      </c>
      <c r="B9" s="90" t="s">
        <v>316</v>
      </c>
      <c r="C9" s="91">
        <v>0.6875</v>
      </c>
      <c r="D9" s="91">
        <v>0.83333333333333337</v>
      </c>
      <c r="E9" s="105">
        <f t="shared" si="0"/>
        <v>0.14583333333333337</v>
      </c>
    </row>
    <row r="10" spans="1:5">
      <c r="A10" s="104" t="s">
        <v>31</v>
      </c>
      <c r="B10" s="90" t="s">
        <v>317</v>
      </c>
      <c r="C10" s="91">
        <v>0.68055555555555547</v>
      </c>
      <c r="D10" s="91">
        <v>0.83333333333333337</v>
      </c>
      <c r="E10" s="105">
        <f t="shared" si="0"/>
        <v>0.1527777777777779</v>
      </c>
    </row>
    <row r="11" spans="1:5">
      <c r="A11" s="104" t="s">
        <v>32</v>
      </c>
      <c r="B11" s="90" t="s">
        <v>318</v>
      </c>
      <c r="C11" s="91">
        <v>0.6875</v>
      </c>
      <c r="D11" s="91">
        <v>0.84375</v>
      </c>
      <c r="E11" s="105">
        <f t="shared" si="0"/>
        <v>0.15625</v>
      </c>
    </row>
    <row r="12" spans="1:5">
      <c r="A12" s="104" t="s">
        <v>33</v>
      </c>
      <c r="B12" s="90" t="s">
        <v>319</v>
      </c>
      <c r="C12" s="91">
        <v>0.6875</v>
      </c>
      <c r="D12" s="91">
        <v>0.83333333333333337</v>
      </c>
      <c r="E12" s="105">
        <f t="shared" si="0"/>
        <v>0.14583333333333337</v>
      </c>
    </row>
    <row r="13" spans="1:5">
      <c r="A13" s="104" t="s">
        <v>34</v>
      </c>
      <c r="B13" s="90" t="s">
        <v>320</v>
      </c>
      <c r="C13" s="91">
        <v>0.6875</v>
      </c>
      <c r="D13" s="103">
        <v>0.83333333333333337</v>
      </c>
      <c r="E13" s="105">
        <f t="shared" si="0"/>
        <v>0.14583333333333337</v>
      </c>
    </row>
    <row r="14" spans="1:5">
      <c r="A14" s="82" t="s">
        <v>106</v>
      </c>
      <c r="B14" s="83" t="s">
        <v>321</v>
      </c>
      <c r="C14" s="83"/>
      <c r="D14" s="83"/>
      <c r="E14" s="84">
        <f t="shared" si="0"/>
        <v>0</v>
      </c>
    </row>
    <row r="15" spans="1:5">
      <c r="A15" s="82" t="s">
        <v>102</v>
      </c>
      <c r="B15" s="83" t="s">
        <v>322</v>
      </c>
      <c r="C15" s="97">
        <v>0</v>
      </c>
      <c r="D15" s="97">
        <v>0</v>
      </c>
      <c r="E15" s="84">
        <f t="shared" si="0"/>
        <v>0</v>
      </c>
    </row>
    <row r="16" spans="1:5">
      <c r="A16" s="82" t="s">
        <v>323</v>
      </c>
      <c r="B16" s="83" t="s">
        <v>324</v>
      </c>
      <c r="C16" s="97">
        <v>0</v>
      </c>
      <c r="D16" s="97">
        <v>0</v>
      </c>
      <c r="E16" s="84">
        <f t="shared" si="0"/>
        <v>0</v>
      </c>
    </row>
    <row r="17" spans="1:5">
      <c r="A17" s="104" t="s">
        <v>31</v>
      </c>
      <c r="B17" s="90" t="s">
        <v>325</v>
      </c>
      <c r="C17" s="91">
        <v>0.6875</v>
      </c>
      <c r="D17" s="91">
        <v>0.83333333333333337</v>
      </c>
      <c r="E17" s="105">
        <f t="shared" si="0"/>
        <v>0.14583333333333337</v>
      </c>
    </row>
    <row r="18" spans="1:5">
      <c r="A18" s="104" t="s">
        <v>32</v>
      </c>
      <c r="B18" s="90" t="s">
        <v>326</v>
      </c>
      <c r="C18" s="91">
        <v>0.6875</v>
      </c>
      <c r="D18" s="91">
        <v>0.82291666666666663</v>
      </c>
      <c r="E18" s="105">
        <f t="shared" si="0"/>
        <v>0.13541666666666663</v>
      </c>
    </row>
    <row r="19" spans="1:5">
      <c r="A19" s="104" t="s">
        <v>33</v>
      </c>
      <c r="B19" s="90" t="s">
        <v>327</v>
      </c>
      <c r="C19" s="91">
        <v>0.68402777777777779</v>
      </c>
      <c r="D19" s="91">
        <v>0.84027777777777779</v>
      </c>
      <c r="E19" s="105">
        <f t="shared" si="0"/>
        <v>0.15625</v>
      </c>
    </row>
    <row r="20" spans="1:5">
      <c r="A20" s="104" t="s">
        <v>34</v>
      </c>
      <c r="B20" s="90" t="s">
        <v>328</v>
      </c>
      <c r="C20" s="91">
        <v>0.6875</v>
      </c>
      <c r="D20" s="91">
        <v>0.83333333333333337</v>
      </c>
      <c r="E20" s="105">
        <f t="shared" si="0"/>
        <v>0.14583333333333337</v>
      </c>
    </row>
    <row r="21" spans="1:5">
      <c r="A21" s="82" t="s">
        <v>106</v>
      </c>
      <c r="B21" s="83" t="s">
        <v>329</v>
      </c>
      <c r="C21" s="97"/>
      <c r="D21" s="97"/>
      <c r="E21" s="84">
        <f t="shared" si="0"/>
        <v>0</v>
      </c>
    </row>
    <row r="22" spans="1:5">
      <c r="A22" s="104" t="s">
        <v>102</v>
      </c>
      <c r="B22" s="90" t="s">
        <v>330</v>
      </c>
      <c r="C22" s="91">
        <v>0.6875</v>
      </c>
      <c r="D22" s="91">
        <v>0.82291666666666663</v>
      </c>
      <c r="E22" s="105">
        <f t="shared" si="0"/>
        <v>0.13541666666666663</v>
      </c>
    </row>
    <row r="23" spans="1:5">
      <c r="A23" s="104" t="s">
        <v>103</v>
      </c>
      <c r="B23" s="90" t="s">
        <v>331</v>
      </c>
      <c r="C23" s="91">
        <v>0.6875</v>
      </c>
      <c r="D23" s="91">
        <v>0.81597222222222221</v>
      </c>
      <c r="E23" s="105">
        <f t="shared" si="0"/>
        <v>0.12847222222222221</v>
      </c>
    </row>
    <row r="24" spans="1:5">
      <c r="A24" s="104" t="s">
        <v>31</v>
      </c>
      <c r="B24" s="90" t="s">
        <v>332</v>
      </c>
      <c r="C24" s="91">
        <v>0.6875</v>
      </c>
      <c r="D24" s="91">
        <v>0.8125</v>
      </c>
      <c r="E24" s="105">
        <f t="shared" si="0"/>
        <v>0.125</v>
      </c>
    </row>
    <row r="25" spans="1:5">
      <c r="A25" s="104" t="s">
        <v>32</v>
      </c>
      <c r="B25" s="90" t="s">
        <v>333</v>
      </c>
      <c r="C25" s="91">
        <v>0.6875</v>
      </c>
      <c r="D25" s="91">
        <v>0.8125</v>
      </c>
      <c r="E25" s="105">
        <f t="shared" si="0"/>
        <v>0.125</v>
      </c>
    </row>
    <row r="26" spans="1:5">
      <c r="A26" s="104" t="s">
        <v>33</v>
      </c>
      <c r="B26" s="90" t="s">
        <v>334</v>
      </c>
      <c r="C26" s="91">
        <v>0.6875</v>
      </c>
      <c r="D26" s="91">
        <v>0.83333333333333337</v>
      </c>
      <c r="E26" s="105">
        <f t="shared" si="0"/>
        <v>0.14583333333333337</v>
      </c>
    </row>
    <row r="27" spans="1:5">
      <c r="A27" s="104" t="s">
        <v>34</v>
      </c>
      <c r="B27" s="90" t="s">
        <v>335</v>
      </c>
      <c r="C27" s="91">
        <v>0.6875</v>
      </c>
      <c r="D27" s="91">
        <v>0.85416666666666663</v>
      </c>
      <c r="E27" s="105">
        <f t="shared" si="0"/>
        <v>0.16666666666666663</v>
      </c>
    </row>
    <row r="28" spans="1:5">
      <c r="A28" s="82" t="s">
        <v>106</v>
      </c>
      <c r="B28" s="83" t="s">
        <v>336</v>
      </c>
      <c r="C28" s="97">
        <v>0</v>
      </c>
      <c r="D28" s="97">
        <v>0</v>
      </c>
      <c r="E28" s="84">
        <f t="shared" si="0"/>
        <v>0</v>
      </c>
    </row>
    <row r="29" spans="1:5">
      <c r="A29" s="104" t="s">
        <v>102</v>
      </c>
      <c r="B29" s="90" t="s">
        <v>337</v>
      </c>
      <c r="C29" s="91">
        <v>0</v>
      </c>
      <c r="D29" s="91">
        <v>0</v>
      </c>
      <c r="E29" s="105">
        <f t="shared" si="0"/>
        <v>0</v>
      </c>
    </row>
    <row r="30" spans="1:5">
      <c r="A30" s="104" t="s">
        <v>103</v>
      </c>
      <c r="B30" s="90" t="s">
        <v>338</v>
      </c>
      <c r="C30" s="91">
        <v>0</v>
      </c>
      <c r="D30" s="91">
        <v>0</v>
      </c>
      <c r="E30" s="105">
        <f t="shared" si="0"/>
        <v>0</v>
      </c>
    </row>
    <row r="31" spans="1:5">
      <c r="A31" s="104" t="s">
        <v>31</v>
      </c>
      <c r="B31" s="90" t="s">
        <v>339</v>
      </c>
      <c r="C31" s="91">
        <v>0</v>
      </c>
      <c r="D31" s="91">
        <v>0</v>
      </c>
      <c r="E31" s="105">
        <f t="shared" si="0"/>
        <v>0</v>
      </c>
    </row>
    <row r="32" spans="1:5" ht="20.25" thickBot="1">
      <c r="A32" s="104" t="s">
        <v>32</v>
      </c>
      <c r="B32" s="90" t="s">
        <v>340</v>
      </c>
      <c r="C32" s="91">
        <v>0</v>
      </c>
      <c r="D32" s="91">
        <v>0</v>
      </c>
      <c r="E32" s="105">
        <f t="shared" si="0"/>
        <v>0</v>
      </c>
    </row>
    <row r="33" spans="1:6" ht="21" thickTop="1" thickBot="1">
      <c r="A33" s="129" t="s">
        <v>187</v>
      </c>
      <c r="B33" s="130"/>
      <c r="C33" s="130"/>
      <c r="D33" s="130"/>
      <c r="E33" s="85">
        <f>SUM(E2:E32)</f>
        <v>2.9166666666666674</v>
      </c>
      <c r="F33" s="86"/>
    </row>
    <row r="34" spans="1:6">
      <c r="E34" s="88"/>
    </row>
  </sheetData>
  <mergeCells count="1">
    <mergeCell ref="A33:D3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rightToLeft="1" topLeftCell="A16" workbookViewId="0">
      <selection activeCell="E31" sqref="E31"/>
    </sheetView>
  </sheetViews>
  <sheetFormatPr defaultRowHeight="19.5"/>
  <cols>
    <col min="1" max="1" width="10.28515625" style="87" bestFit="1" customWidth="1"/>
    <col min="2" max="2" width="9.5703125" style="87" bestFit="1" customWidth="1"/>
    <col min="3" max="3" width="7.85546875" style="87" bestFit="1" customWidth="1"/>
    <col min="4" max="5" width="8.5703125" style="87" bestFit="1" customWidth="1"/>
    <col min="6" max="6" width="5.7109375" style="79" customWidth="1"/>
    <col min="7" max="7" width="16.85546875" style="79" customWidth="1"/>
    <col min="8" max="16384" width="9.140625" style="79"/>
  </cols>
  <sheetData>
    <row r="1" spans="1:7">
      <c r="A1" s="78" t="s">
        <v>138</v>
      </c>
      <c r="B1" s="78" t="s">
        <v>4</v>
      </c>
      <c r="C1" s="78" t="s">
        <v>139</v>
      </c>
      <c r="D1" s="78" t="s">
        <v>140</v>
      </c>
      <c r="E1" s="78" t="s">
        <v>141</v>
      </c>
    </row>
    <row r="2" spans="1:7">
      <c r="A2" s="104" t="s">
        <v>33</v>
      </c>
      <c r="B2" s="90" t="s">
        <v>341</v>
      </c>
      <c r="C2" s="91"/>
      <c r="D2" s="91"/>
      <c r="E2" s="105">
        <f>D2-C2</f>
        <v>0</v>
      </c>
      <c r="F2" s="131" t="s">
        <v>342</v>
      </c>
      <c r="G2" s="132"/>
    </row>
    <row r="3" spans="1:7">
      <c r="A3" s="104" t="s">
        <v>34</v>
      </c>
      <c r="B3" s="90" t="s">
        <v>343</v>
      </c>
      <c r="C3" s="91"/>
      <c r="D3" s="91"/>
      <c r="E3" s="105">
        <f t="shared" ref="C2:E32" si="0">D3-C3</f>
        <v>0</v>
      </c>
      <c r="F3" s="131"/>
      <c r="G3" s="132"/>
    </row>
    <row r="4" spans="1:7">
      <c r="A4" s="82" t="s">
        <v>106</v>
      </c>
      <c r="B4" s="83" t="s">
        <v>344</v>
      </c>
      <c r="C4" s="97"/>
      <c r="D4" s="97"/>
      <c r="E4" s="84">
        <f t="shared" si="0"/>
        <v>0</v>
      </c>
      <c r="F4" s="131"/>
      <c r="G4" s="132"/>
    </row>
    <row r="5" spans="1:7">
      <c r="A5" s="104" t="s">
        <v>102</v>
      </c>
      <c r="B5" s="90" t="s">
        <v>345</v>
      </c>
      <c r="C5" s="91"/>
      <c r="D5" s="91"/>
      <c r="E5" s="105">
        <f t="shared" si="0"/>
        <v>0</v>
      </c>
      <c r="F5" s="131"/>
      <c r="G5" s="132"/>
    </row>
    <row r="6" spans="1:7">
      <c r="A6" s="104" t="s">
        <v>323</v>
      </c>
      <c r="B6" s="90" t="s">
        <v>346</v>
      </c>
      <c r="C6" s="91"/>
      <c r="D6" s="91"/>
      <c r="E6" s="105">
        <f t="shared" si="0"/>
        <v>0</v>
      </c>
      <c r="F6" s="131"/>
      <c r="G6" s="132"/>
    </row>
    <row r="7" spans="1:7">
      <c r="A7" s="104" t="s">
        <v>31</v>
      </c>
      <c r="B7" s="90" t="s">
        <v>347</v>
      </c>
      <c r="C7" s="91"/>
      <c r="D7" s="91"/>
      <c r="E7" s="105">
        <f t="shared" si="0"/>
        <v>0</v>
      </c>
      <c r="F7" s="131"/>
      <c r="G7" s="132"/>
    </row>
    <row r="8" spans="1:7">
      <c r="A8" s="104" t="s">
        <v>32</v>
      </c>
      <c r="B8" s="90" t="s">
        <v>348</v>
      </c>
      <c r="C8" s="91"/>
      <c r="D8" s="91"/>
      <c r="E8" s="105">
        <f t="shared" si="0"/>
        <v>0</v>
      </c>
      <c r="F8" s="131"/>
      <c r="G8" s="132"/>
    </row>
    <row r="9" spans="1:7">
      <c r="A9" s="104" t="s">
        <v>33</v>
      </c>
      <c r="B9" s="90" t="s">
        <v>349</v>
      </c>
      <c r="C9" s="91"/>
      <c r="D9" s="91"/>
      <c r="E9" s="105">
        <f t="shared" si="0"/>
        <v>0</v>
      </c>
      <c r="F9" s="131"/>
      <c r="G9" s="132"/>
    </row>
    <row r="10" spans="1:7">
      <c r="A10" s="104" t="s">
        <v>34</v>
      </c>
      <c r="B10" s="90" t="s">
        <v>350</v>
      </c>
      <c r="C10" s="91"/>
      <c r="D10" s="91"/>
      <c r="E10" s="105">
        <f t="shared" si="0"/>
        <v>0</v>
      </c>
      <c r="F10" s="131"/>
      <c r="G10" s="132"/>
    </row>
    <row r="11" spans="1:7">
      <c r="A11" s="82" t="s">
        <v>106</v>
      </c>
      <c r="B11" s="83" t="s">
        <v>351</v>
      </c>
      <c r="C11" s="97"/>
      <c r="D11" s="97"/>
      <c r="E11" s="84">
        <f t="shared" si="0"/>
        <v>0</v>
      </c>
      <c r="F11" s="131"/>
      <c r="G11" s="132"/>
    </row>
    <row r="12" spans="1:7">
      <c r="A12" s="133" t="s">
        <v>102</v>
      </c>
      <c r="B12" s="94" t="s">
        <v>352</v>
      </c>
      <c r="C12" s="95"/>
      <c r="D12" s="95"/>
      <c r="E12" s="96">
        <f t="shared" si="0"/>
        <v>0</v>
      </c>
    </row>
    <row r="13" spans="1:7">
      <c r="A13" s="133" t="s">
        <v>323</v>
      </c>
      <c r="B13" s="94" t="s">
        <v>353</v>
      </c>
      <c r="C13" s="95"/>
      <c r="D13" s="134"/>
      <c r="E13" s="96">
        <f t="shared" si="0"/>
        <v>0</v>
      </c>
    </row>
    <row r="14" spans="1:7">
      <c r="A14" s="133" t="s">
        <v>31</v>
      </c>
      <c r="B14" s="94" t="s">
        <v>354</v>
      </c>
      <c r="C14" s="94"/>
      <c r="D14" s="94"/>
      <c r="E14" s="96">
        <f t="shared" si="0"/>
        <v>0</v>
      </c>
    </row>
    <row r="15" spans="1:7">
      <c r="A15" s="133" t="s">
        <v>32</v>
      </c>
      <c r="B15" s="94" t="s">
        <v>355</v>
      </c>
      <c r="C15" s="95"/>
      <c r="D15" s="95"/>
      <c r="E15" s="96">
        <f t="shared" si="0"/>
        <v>0</v>
      </c>
    </row>
    <row r="16" spans="1:7">
      <c r="A16" s="133" t="s">
        <v>33</v>
      </c>
      <c r="B16" s="94" t="s">
        <v>356</v>
      </c>
      <c r="C16" s="95"/>
      <c r="D16" s="95"/>
      <c r="E16" s="96">
        <f t="shared" si="0"/>
        <v>0</v>
      </c>
    </row>
    <row r="17" spans="1:7">
      <c r="A17" s="133" t="s">
        <v>34</v>
      </c>
      <c r="B17" s="94" t="s">
        <v>357</v>
      </c>
      <c r="C17" s="95"/>
      <c r="D17" s="95"/>
      <c r="E17" s="96">
        <f t="shared" si="0"/>
        <v>0</v>
      </c>
    </row>
    <row r="18" spans="1:7">
      <c r="A18" s="133" t="s">
        <v>106</v>
      </c>
      <c r="B18" s="94" t="s">
        <v>358</v>
      </c>
      <c r="C18" s="95"/>
      <c r="D18" s="95"/>
      <c r="E18" s="96">
        <f t="shared" si="0"/>
        <v>0</v>
      </c>
    </row>
    <row r="19" spans="1:7">
      <c r="A19" s="133" t="s">
        <v>102</v>
      </c>
      <c r="B19" s="94" t="s">
        <v>359</v>
      </c>
      <c r="C19" s="95"/>
      <c r="D19" s="95"/>
      <c r="E19" s="96">
        <f t="shared" si="0"/>
        <v>0</v>
      </c>
    </row>
    <row r="20" spans="1:7">
      <c r="A20" s="133" t="s">
        <v>323</v>
      </c>
      <c r="B20" s="94" t="s">
        <v>360</v>
      </c>
      <c r="C20" s="95"/>
      <c r="D20" s="95"/>
      <c r="E20" s="96">
        <f t="shared" si="0"/>
        <v>0</v>
      </c>
    </row>
    <row r="21" spans="1:7">
      <c r="A21" s="133" t="s">
        <v>31</v>
      </c>
      <c r="B21" s="94" t="s">
        <v>361</v>
      </c>
      <c r="C21" s="95"/>
      <c r="D21" s="95"/>
      <c r="E21" s="96">
        <f t="shared" si="0"/>
        <v>0</v>
      </c>
    </row>
    <row r="22" spans="1:7">
      <c r="A22" s="133" t="s">
        <v>32</v>
      </c>
      <c r="B22" s="94" t="s">
        <v>362</v>
      </c>
      <c r="C22" s="95"/>
      <c r="D22" s="95"/>
      <c r="E22" s="96">
        <f t="shared" si="0"/>
        <v>0</v>
      </c>
    </row>
    <row r="23" spans="1:7">
      <c r="A23" s="133" t="s">
        <v>33</v>
      </c>
      <c r="B23" s="94" t="s">
        <v>363</v>
      </c>
      <c r="C23" s="95"/>
      <c r="D23" s="95"/>
      <c r="E23" s="96">
        <f t="shared" si="0"/>
        <v>0</v>
      </c>
    </row>
    <row r="24" spans="1:7">
      <c r="A24" s="133" t="s">
        <v>34</v>
      </c>
      <c r="B24" s="94" t="s">
        <v>364</v>
      </c>
      <c r="C24" s="95"/>
      <c r="D24" s="95"/>
      <c r="E24" s="96">
        <f t="shared" si="0"/>
        <v>0</v>
      </c>
    </row>
    <row r="25" spans="1:7">
      <c r="A25" s="133" t="s">
        <v>106</v>
      </c>
      <c r="B25" s="94" t="s">
        <v>365</v>
      </c>
      <c r="C25" s="95"/>
      <c r="D25" s="95"/>
      <c r="E25" s="96">
        <f t="shared" si="0"/>
        <v>0</v>
      </c>
    </row>
    <row r="26" spans="1:7">
      <c r="A26" s="133" t="s">
        <v>102</v>
      </c>
      <c r="B26" s="94" t="s">
        <v>366</v>
      </c>
      <c r="C26" s="95"/>
      <c r="D26" s="95"/>
      <c r="E26" s="96">
        <f t="shared" si="0"/>
        <v>0</v>
      </c>
    </row>
    <row r="27" spans="1:7">
      <c r="A27" s="133" t="s">
        <v>323</v>
      </c>
      <c r="B27" s="94" t="s">
        <v>367</v>
      </c>
      <c r="C27" s="95"/>
      <c r="D27" s="95"/>
      <c r="E27" s="96">
        <f t="shared" si="0"/>
        <v>0</v>
      </c>
    </row>
    <row r="28" spans="1:7">
      <c r="A28" s="133" t="s">
        <v>31</v>
      </c>
      <c r="B28" s="94" t="s">
        <v>368</v>
      </c>
      <c r="C28" s="95"/>
      <c r="D28" s="95"/>
      <c r="E28" s="96">
        <f t="shared" si="0"/>
        <v>0</v>
      </c>
    </row>
    <row r="29" spans="1:7">
      <c r="A29" s="104" t="s">
        <v>32</v>
      </c>
      <c r="B29" s="90" t="s">
        <v>369</v>
      </c>
      <c r="C29" s="91">
        <v>0.68402777777777779</v>
      </c>
      <c r="D29" s="91">
        <v>0.8125</v>
      </c>
      <c r="E29" s="105">
        <f t="shared" si="0"/>
        <v>0.12847222222222221</v>
      </c>
      <c r="F29" s="135" t="s">
        <v>370</v>
      </c>
      <c r="G29" s="136"/>
    </row>
    <row r="30" spans="1:7">
      <c r="A30" s="104" t="s">
        <v>33</v>
      </c>
      <c r="B30" s="90" t="s">
        <v>371</v>
      </c>
      <c r="C30" s="91">
        <v>0.68055555555555547</v>
      </c>
      <c r="D30" s="91">
        <v>0.75</v>
      </c>
      <c r="E30" s="105">
        <f t="shared" si="0"/>
        <v>6.9444444444444531E-2</v>
      </c>
    </row>
    <row r="31" spans="1:7">
      <c r="A31" s="104" t="s">
        <v>34</v>
      </c>
      <c r="B31" s="90" t="s">
        <v>372</v>
      </c>
      <c r="C31" s="91">
        <v>0.68055555555555547</v>
      </c>
      <c r="D31" s="91">
        <v>0.80902777777777779</v>
      </c>
      <c r="E31" s="105">
        <f t="shared" si="0"/>
        <v>0.12847222222222232</v>
      </c>
    </row>
    <row r="32" spans="1:7" ht="20.25" thickBot="1">
      <c r="A32" s="82" t="s">
        <v>106</v>
      </c>
      <c r="B32" s="83" t="s">
        <v>373</v>
      </c>
      <c r="C32" s="97"/>
      <c r="D32" s="97"/>
      <c r="E32" s="84">
        <f t="shared" si="0"/>
        <v>0</v>
      </c>
    </row>
    <row r="33" spans="1:6" ht="21" thickTop="1" thickBot="1">
      <c r="A33" s="129" t="s">
        <v>187</v>
      </c>
      <c r="B33" s="130"/>
      <c r="C33" s="130"/>
      <c r="D33" s="130"/>
      <c r="E33" s="85">
        <f>SUM(E2:E32)</f>
        <v>0.32638888888888906</v>
      </c>
      <c r="F33" s="86"/>
    </row>
    <row r="34" spans="1:6">
      <c r="E34" s="88"/>
    </row>
  </sheetData>
  <mergeCells count="3">
    <mergeCell ref="F2:G11"/>
    <mergeCell ref="F29:G29"/>
    <mergeCell ref="A33:D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rightToLeft="1" tabSelected="1" topLeftCell="A13" workbookViewId="0">
      <selection activeCell="D29" sqref="D29"/>
    </sheetView>
  </sheetViews>
  <sheetFormatPr defaultRowHeight="19.5"/>
  <cols>
    <col min="1" max="1" width="10.28515625" style="87" bestFit="1" customWidth="1"/>
    <col min="2" max="2" width="9.5703125" style="87" bestFit="1" customWidth="1"/>
    <col min="3" max="3" width="7.85546875" style="87" bestFit="1" customWidth="1"/>
    <col min="4" max="5" width="8.5703125" style="87" bestFit="1" customWidth="1"/>
    <col min="6" max="6" width="3.5703125" style="79" bestFit="1" customWidth="1"/>
    <col min="7" max="16384" width="9.140625" style="79"/>
  </cols>
  <sheetData>
    <row r="1" spans="1:5">
      <c r="A1" s="78" t="s">
        <v>138</v>
      </c>
      <c r="B1" s="78" t="s">
        <v>4</v>
      </c>
      <c r="C1" s="78" t="s">
        <v>139</v>
      </c>
      <c r="D1" s="78" t="s">
        <v>140</v>
      </c>
      <c r="E1" s="78" t="s">
        <v>141</v>
      </c>
    </row>
    <row r="2" spans="1:5">
      <c r="A2" s="104" t="s">
        <v>102</v>
      </c>
      <c r="B2" s="90" t="s">
        <v>374</v>
      </c>
      <c r="C2" s="91">
        <v>0</v>
      </c>
      <c r="D2" s="91">
        <v>0</v>
      </c>
      <c r="E2" s="105">
        <f>D2-C2</f>
        <v>0</v>
      </c>
    </row>
    <row r="3" spans="1:5">
      <c r="A3" s="104" t="s">
        <v>323</v>
      </c>
      <c r="B3" s="90" t="s">
        <v>375</v>
      </c>
      <c r="C3" s="91">
        <v>0</v>
      </c>
      <c r="D3" s="91">
        <v>0</v>
      </c>
      <c r="E3" s="105">
        <f t="shared" ref="E3:E32" si="0">D3-C3</f>
        <v>0</v>
      </c>
    </row>
    <row r="4" spans="1:5">
      <c r="A4" s="104" t="s">
        <v>31</v>
      </c>
      <c r="B4" s="90" t="s">
        <v>376</v>
      </c>
      <c r="C4" s="91">
        <v>0</v>
      </c>
      <c r="D4" s="91">
        <v>0</v>
      </c>
      <c r="E4" s="105">
        <f t="shared" si="0"/>
        <v>0</v>
      </c>
    </row>
    <row r="5" spans="1:5">
      <c r="A5" s="104" t="s">
        <v>32</v>
      </c>
      <c r="B5" s="90" t="s">
        <v>377</v>
      </c>
      <c r="C5" s="91">
        <v>0.625</v>
      </c>
      <c r="D5" s="91">
        <v>0.75</v>
      </c>
      <c r="E5" s="105">
        <f t="shared" si="0"/>
        <v>0.125</v>
      </c>
    </row>
    <row r="6" spans="1:5">
      <c r="A6" s="104" t="s">
        <v>33</v>
      </c>
      <c r="B6" s="90" t="s">
        <v>378</v>
      </c>
      <c r="C6" s="91">
        <v>0.68055555555555547</v>
      </c>
      <c r="D6" s="91">
        <v>0.75</v>
      </c>
      <c r="E6" s="105">
        <f t="shared" si="0"/>
        <v>6.9444444444444531E-2</v>
      </c>
    </row>
    <row r="7" spans="1:5">
      <c r="A7" s="104" t="s">
        <v>34</v>
      </c>
      <c r="B7" s="90" t="s">
        <v>379</v>
      </c>
      <c r="C7" s="91">
        <v>0.625</v>
      </c>
      <c r="D7" s="91">
        <v>0.75</v>
      </c>
      <c r="E7" s="105">
        <f t="shared" si="0"/>
        <v>0.125</v>
      </c>
    </row>
    <row r="8" spans="1:5">
      <c r="A8" s="82" t="s">
        <v>106</v>
      </c>
      <c r="B8" s="83" t="s">
        <v>380</v>
      </c>
      <c r="C8" s="97">
        <v>0</v>
      </c>
      <c r="D8" s="97">
        <v>0</v>
      </c>
      <c r="E8" s="84">
        <f t="shared" si="0"/>
        <v>0</v>
      </c>
    </row>
    <row r="9" spans="1:5">
      <c r="A9" s="104" t="s">
        <v>102</v>
      </c>
      <c r="B9" s="90" t="s">
        <v>381</v>
      </c>
      <c r="C9" s="91">
        <v>0</v>
      </c>
      <c r="D9" s="91">
        <v>0</v>
      </c>
      <c r="E9" s="105">
        <f t="shared" si="0"/>
        <v>0</v>
      </c>
    </row>
    <row r="10" spans="1:5">
      <c r="A10" s="104" t="s">
        <v>323</v>
      </c>
      <c r="B10" s="90" t="s">
        <v>382</v>
      </c>
      <c r="C10" s="91">
        <v>0</v>
      </c>
      <c r="D10" s="91">
        <v>0</v>
      </c>
      <c r="E10" s="105">
        <f t="shared" si="0"/>
        <v>0</v>
      </c>
    </row>
    <row r="11" spans="1:5">
      <c r="A11" s="104" t="s">
        <v>31</v>
      </c>
      <c r="B11" s="90" t="s">
        <v>383</v>
      </c>
      <c r="C11" s="91">
        <v>0</v>
      </c>
      <c r="D11" s="91">
        <v>0</v>
      </c>
      <c r="E11" s="105">
        <f t="shared" si="0"/>
        <v>0</v>
      </c>
    </row>
    <row r="12" spans="1:5">
      <c r="A12" s="104" t="s">
        <v>32</v>
      </c>
      <c r="B12" s="90" t="s">
        <v>384</v>
      </c>
      <c r="C12" s="91">
        <v>0.67708333333333337</v>
      </c>
      <c r="D12" s="91">
        <v>0.83333333333333337</v>
      </c>
      <c r="E12" s="105">
        <f t="shared" si="0"/>
        <v>0.15625</v>
      </c>
    </row>
    <row r="13" spans="1:5">
      <c r="A13" s="104" t="s">
        <v>33</v>
      </c>
      <c r="B13" s="90" t="s">
        <v>385</v>
      </c>
      <c r="C13" s="91">
        <v>0.67708333333333337</v>
      </c>
      <c r="D13" s="103">
        <v>0.75</v>
      </c>
      <c r="E13" s="105">
        <f t="shared" si="0"/>
        <v>7.291666666666663E-2</v>
      </c>
    </row>
    <row r="14" spans="1:5">
      <c r="A14" s="104" t="s">
        <v>34</v>
      </c>
      <c r="B14" s="90" t="s">
        <v>386</v>
      </c>
      <c r="C14" s="91">
        <v>0.66666666666666663</v>
      </c>
      <c r="D14" s="91">
        <v>0.75</v>
      </c>
      <c r="E14" s="105">
        <f t="shared" si="0"/>
        <v>8.333333333333337E-2</v>
      </c>
    </row>
    <row r="15" spans="1:5">
      <c r="A15" s="82" t="s">
        <v>106</v>
      </c>
      <c r="B15" s="83" t="s">
        <v>387</v>
      </c>
      <c r="C15" s="97">
        <v>0</v>
      </c>
      <c r="D15" s="97">
        <v>0</v>
      </c>
      <c r="E15" s="84">
        <v>0</v>
      </c>
    </row>
    <row r="16" spans="1:5">
      <c r="A16" s="104" t="s">
        <v>102</v>
      </c>
      <c r="B16" s="90" t="s">
        <v>388</v>
      </c>
      <c r="C16" s="91">
        <v>0</v>
      </c>
      <c r="D16" s="91">
        <v>0</v>
      </c>
      <c r="E16" s="105">
        <f t="shared" si="0"/>
        <v>0</v>
      </c>
    </row>
    <row r="17" spans="1:5">
      <c r="A17" s="104" t="s">
        <v>323</v>
      </c>
      <c r="B17" s="90" t="s">
        <v>389</v>
      </c>
      <c r="C17" s="91">
        <v>0</v>
      </c>
      <c r="D17" s="91">
        <v>0</v>
      </c>
      <c r="E17" s="105">
        <f t="shared" si="0"/>
        <v>0</v>
      </c>
    </row>
    <row r="18" spans="1:5">
      <c r="A18" s="104" t="s">
        <v>31</v>
      </c>
      <c r="B18" s="90" t="s">
        <v>390</v>
      </c>
      <c r="C18" s="91">
        <v>0</v>
      </c>
      <c r="D18" s="91">
        <v>0</v>
      </c>
      <c r="E18" s="105">
        <f t="shared" si="0"/>
        <v>0</v>
      </c>
    </row>
    <row r="19" spans="1:5">
      <c r="A19" s="104" t="s">
        <v>32</v>
      </c>
      <c r="B19" s="90" t="s">
        <v>391</v>
      </c>
      <c r="C19" s="91">
        <v>0.625</v>
      </c>
      <c r="D19" s="91">
        <v>0.75</v>
      </c>
      <c r="E19" s="105">
        <f t="shared" si="0"/>
        <v>0.125</v>
      </c>
    </row>
    <row r="20" spans="1:5">
      <c r="A20" s="104" t="s">
        <v>33</v>
      </c>
      <c r="B20" s="90" t="s">
        <v>392</v>
      </c>
      <c r="C20" s="91">
        <v>0.625</v>
      </c>
      <c r="D20" s="91">
        <v>0.75</v>
      </c>
      <c r="E20" s="105">
        <f t="shared" si="0"/>
        <v>0.125</v>
      </c>
    </row>
    <row r="21" spans="1:5">
      <c r="A21" s="104" t="s">
        <v>34</v>
      </c>
      <c r="B21" s="90" t="s">
        <v>393</v>
      </c>
      <c r="C21" s="91">
        <v>0.625</v>
      </c>
      <c r="D21" s="91">
        <v>0.83333333333333337</v>
      </c>
      <c r="E21" s="105">
        <f t="shared" si="0"/>
        <v>0.20833333333333337</v>
      </c>
    </row>
    <row r="22" spans="1:5">
      <c r="A22" s="82" t="s">
        <v>106</v>
      </c>
      <c r="B22" s="83" t="s">
        <v>394</v>
      </c>
      <c r="C22" s="97"/>
      <c r="D22" s="97"/>
      <c r="E22" s="84">
        <f t="shared" si="0"/>
        <v>0</v>
      </c>
    </row>
    <row r="23" spans="1:5">
      <c r="A23" s="104" t="s">
        <v>102</v>
      </c>
      <c r="B23" s="90" t="s">
        <v>395</v>
      </c>
      <c r="C23" s="91">
        <v>0</v>
      </c>
      <c r="D23" s="91">
        <v>0</v>
      </c>
      <c r="E23" s="105">
        <f t="shared" si="0"/>
        <v>0</v>
      </c>
    </row>
    <row r="24" spans="1:5">
      <c r="A24" s="104" t="s">
        <v>323</v>
      </c>
      <c r="B24" s="90" t="s">
        <v>396</v>
      </c>
      <c r="C24" s="91">
        <v>0</v>
      </c>
      <c r="D24" s="91">
        <v>0</v>
      </c>
      <c r="E24" s="105">
        <f t="shared" si="0"/>
        <v>0</v>
      </c>
    </row>
    <row r="25" spans="1:5">
      <c r="A25" s="104" t="s">
        <v>31</v>
      </c>
      <c r="B25" s="90" t="s">
        <v>397</v>
      </c>
      <c r="C25" s="91">
        <v>0</v>
      </c>
      <c r="D25" s="91">
        <v>0</v>
      </c>
      <c r="E25" s="105">
        <f t="shared" si="0"/>
        <v>0</v>
      </c>
    </row>
    <row r="26" spans="1:5">
      <c r="A26" s="104" t="s">
        <v>32</v>
      </c>
      <c r="B26" s="90" t="s">
        <v>398</v>
      </c>
      <c r="C26" s="91">
        <v>0.66666666666666663</v>
      </c>
      <c r="D26" s="91">
        <v>0.83333333333333337</v>
      </c>
      <c r="E26" s="105">
        <f t="shared" si="0"/>
        <v>0.16666666666666674</v>
      </c>
    </row>
    <row r="27" spans="1:5">
      <c r="A27" s="104" t="s">
        <v>33</v>
      </c>
      <c r="B27" s="90" t="s">
        <v>399</v>
      </c>
      <c r="C27" s="91">
        <v>0.68055555555555547</v>
      </c>
      <c r="D27" s="91">
        <v>0.75694444444444453</v>
      </c>
      <c r="E27" s="105">
        <f t="shared" si="0"/>
        <v>7.6388888888889062E-2</v>
      </c>
    </row>
    <row r="28" spans="1:5">
      <c r="A28" s="104" t="s">
        <v>34</v>
      </c>
      <c r="B28" s="90" t="s">
        <v>400</v>
      </c>
      <c r="C28" s="91">
        <v>0.66666666666666663</v>
      </c>
      <c r="D28" s="91">
        <v>0.79166666666666663</v>
      </c>
      <c r="E28" s="105">
        <f t="shared" si="0"/>
        <v>0.125</v>
      </c>
    </row>
    <row r="29" spans="1:5">
      <c r="A29" s="82" t="s">
        <v>106</v>
      </c>
      <c r="B29" s="83" t="s">
        <v>401</v>
      </c>
      <c r="C29" s="97"/>
      <c r="D29" s="97"/>
      <c r="E29" s="84">
        <f t="shared" si="0"/>
        <v>0</v>
      </c>
    </row>
    <row r="30" spans="1:5">
      <c r="A30" s="104" t="s">
        <v>102</v>
      </c>
      <c r="B30" s="90" t="s">
        <v>402</v>
      </c>
      <c r="C30" s="91">
        <v>0</v>
      </c>
      <c r="D30" s="91">
        <v>0</v>
      </c>
      <c r="E30" s="105">
        <f t="shared" si="0"/>
        <v>0</v>
      </c>
    </row>
    <row r="31" spans="1:5">
      <c r="A31" s="104" t="s">
        <v>323</v>
      </c>
      <c r="B31" s="90" t="s">
        <v>403</v>
      </c>
      <c r="C31" s="91">
        <v>0</v>
      </c>
      <c r="D31" s="91">
        <v>0</v>
      </c>
      <c r="E31" s="105">
        <f t="shared" si="0"/>
        <v>0</v>
      </c>
    </row>
    <row r="32" spans="1:5" ht="20.25" thickBot="1">
      <c r="A32" s="104" t="s">
        <v>31</v>
      </c>
      <c r="B32" s="90" t="s">
        <v>404</v>
      </c>
      <c r="C32" s="91">
        <v>0</v>
      </c>
      <c r="D32" s="91">
        <v>0</v>
      </c>
      <c r="E32" s="105">
        <f t="shared" si="0"/>
        <v>0</v>
      </c>
    </row>
    <row r="33" spans="1:6" ht="21" thickTop="1" thickBot="1">
      <c r="A33" s="129" t="s">
        <v>187</v>
      </c>
      <c r="B33" s="130"/>
      <c r="C33" s="130"/>
      <c r="D33" s="130"/>
      <c r="E33" s="85">
        <f>SUM(E2:E32)</f>
        <v>1.4583333333333337</v>
      </c>
      <c r="F33" s="86"/>
    </row>
    <row r="34" spans="1:6">
      <c r="E34" s="88"/>
    </row>
  </sheetData>
  <mergeCells count="1">
    <mergeCell ref="A33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کارکرد شهریور</vt:lpstr>
      <vt:lpstr>کارکرد مهر</vt:lpstr>
      <vt:lpstr>کارکرد آبان ماه </vt:lpstr>
      <vt:lpstr>کارکرد آذر ماه </vt:lpstr>
      <vt:lpstr>کارکرد دیماه</vt:lpstr>
      <vt:lpstr>کارکرد بهمن ماه</vt:lpstr>
      <vt:lpstr>کارکرد اسفند ماه</vt:lpstr>
      <vt:lpstr>فروردین 1401</vt:lpstr>
      <vt:lpstr>اردیبهشت 1401</vt:lpstr>
      <vt:lpstr>خرداد 1401</vt:lpstr>
      <vt:lpstr>تیرماه 1401</vt:lpstr>
      <vt:lpstr>مرداد  1401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mali-1</dc:creator>
  <cp:lastModifiedBy>malekinejad</cp:lastModifiedBy>
  <cp:lastPrinted>2022-07-02T05:59:45Z</cp:lastPrinted>
  <dcterms:created xsi:type="dcterms:W3CDTF">2018-04-03T09:58:19Z</dcterms:created>
  <dcterms:modified xsi:type="dcterms:W3CDTF">2022-08-24T08:45:58Z</dcterms:modified>
</cp:coreProperties>
</file>