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4000" windowHeight="9615"/>
  </bookViews>
  <sheets>
    <sheet name="نسخه جدید " sheetId="4" r:id="rId1"/>
  </sheets>
  <calcPr calcId="144525"/>
</workbook>
</file>

<file path=xl/calcChain.xml><?xml version="1.0" encoding="utf-8"?>
<calcChain xmlns="http://schemas.openxmlformats.org/spreadsheetml/2006/main">
  <c r="W7" i="4" l="1"/>
  <c r="W8" i="4"/>
  <c r="W9" i="4"/>
  <c r="W10" i="4"/>
  <c r="X7" i="4"/>
  <c r="X8" i="4"/>
  <c r="X9" i="4"/>
  <c r="X10" i="4"/>
  <c r="Y7" i="4"/>
  <c r="Y8" i="4"/>
  <c r="Y9" i="4"/>
  <c r="Y10" i="4"/>
  <c r="Z7" i="4"/>
  <c r="Z8" i="4"/>
  <c r="Z9" i="4"/>
  <c r="Z10" i="4"/>
  <c r="AA7" i="4"/>
  <c r="AA8" i="4"/>
  <c r="AA9" i="4"/>
  <c r="AA10" i="4"/>
  <c r="AB7" i="4"/>
  <c r="AB8" i="4"/>
  <c r="AB9" i="4"/>
  <c r="AB10" i="4"/>
  <c r="AC7" i="4"/>
  <c r="AC8" i="4"/>
  <c r="AC9" i="4"/>
  <c r="AC10" i="4"/>
  <c r="AD7" i="4"/>
  <c r="AD8" i="4"/>
  <c r="AD9" i="4"/>
  <c r="AD10" i="4"/>
  <c r="AE7" i="4"/>
  <c r="AE8" i="4"/>
  <c r="AE9" i="4"/>
  <c r="AE10" i="4"/>
  <c r="AF7" i="4"/>
  <c r="AF8" i="4"/>
  <c r="AF9" i="4"/>
  <c r="AF10" i="4"/>
  <c r="AG7" i="4"/>
  <c r="AG8" i="4"/>
  <c r="AG9" i="4"/>
  <c r="AG10" i="4"/>
  <c r="AH7" i="4"/>
  <c r="AH8" i="4"/>
  <c r="AH9" i="4"/>
  <c r="AH10" i="4"/>
  <c r="AI7" i="4"/>
  <c r="AI8" i="4"/>
  <c r="AI9" i="4"/>
  <c r="AI10" i="4"/>
  <c r="AJ7" i="4"/>
  <c r="AJ8" i="4"/>
  <c r="AJ9" i="4"/>
  <c r="AJ10" i="4"/>
  <c r="AK7" i="4"/>
  <c r="AK8" i="4"/>
  <c r="AK9" i="4"/>
  <c r="AK10" i="4"/>
  <c r="AL7" i="4"/>
  <c r="AL8" i="4"/>
  <c r="AL9" i="4"/>
  <c r="AL10" i="4"/>
  <c r="AM7" i="4"/>
  <c r="AM8" i="4"/>
  <c r="AM9" i="4"/>
  <c r="AM10" i="4"/>
  <c r="AN7" i="4"/>
  <c r="AN8" i="4"/>
  <c r="AN9" i="4"/>
  <c r="AN10" i="4"/>
  <c r="AO7" i="4"/>
  <c r="AO8" i="4"/>
  <c r="AO9" i="4"/>
  <c r="AO10" i="4"/>
  <c r="AP7" i="4"/>
  <c r="AP8" i="4"/>
  <c r="AP9" i="4"/>
  <c r="AP10" i="4"/>
  <c r="AQ7" i="4"/>
  <c r="AQ8" i="4"/>
  <c r="AQ9" i="4"/>
  <c r="AQ10" i="4"/>
  <c r="W11" i="4"/>
  <c r="W12" i="4"/>
  <c r="W13" i="4"/>
  <c r="W14" i="4"/>
  <c r="X11" i="4"/>
  <c r="X12" i="4"/>
  <c r="X13" i="4"/>
  <c r="X14" i="4"/>
  <c r="Y11" i="4"/>
  <c r="Y12" i="4"/>
  <c r="Y13" i="4"/>
  <c r="Y14" i="4"/>
  <c r="Z11" i="4"/>
  <c r="Z12" i="4"/>
  <c r="Z13" i="4"/>
  <c r="Z14" i="4"/>
  <c r="AA11" i="4"/>
  <c r="AA12" i="4"/>
  <c r="AA13" i="4"/>
  <c r="AA14" i="4"/>
  <c r="AB11" i="4"/>
  <c r="AB12" i="4"/>
  <c r="AB13" i="4"/>
  <c r="AB14" i="4"/>
  <c r="AC11" i="4"/>
  <c r="AC12" i="4"/>
  <c r="AC13" i="4"/>
  <c r="AC14" i="4"/>
  <c r="AD11" i="4"/>
  <c r="AD12" i="4"/>
  <c r="AD13" i="4"/>
  <c r="AD14" i="4"/>
  <c r="AE11" i="4"/>
  <c r="AE12" i="4"/>
  <c r="AE13" i="4"/>
  <c r="AE14" i="4"/>
  <c r="AF11" i="4"/>
  <c r="AF12" i="4"/>
  <c r="AF13" i="4"/>
  <c r="AF14" i="4"/>
  <c r="AG11" i="4"/>
  <c r="AG12" i="4"/>
  <c r="AG13" i="4"/>
  <c r="AG14" i="4"/>
  <c r="AH11" i="4"/>
  <c r="AH12" i="4"/>
  <c r="AH13" i="4"/>
  <c r="AH14" i="4"/>
  <c r="AI11" i="4"/>
  <c r="AI12" i="4"/>
  <c r="AI13" i="4"/>
  <c r="AI14" i="4"/>
  <c r="AJ11" i="4"/>
  <c r="AJ12" i="4"/>
  <c r="AJ13" i="4"/>
  <c r="AJ14" i="4"/>
  <c r="AK11" i="4"/>
  <c r="AK12" i="4"/>
  <c r="AK13" i="4"/>
  <c r="AK14" i="4"/>
  <c r="AL11" i="4"/>
  <c r="AL12" i="4"/>
  <c r="AL13" i="4"/>
  <c r="AL14" i="4"/>
  <c r="AM11" i="4"/>
  <c r="AM12" i="4"/>
  <c r="AM13" i="4"/>
  <c r="AM14" i="4"/>
  <c r="AN11" i="4"/>
  <c r="AN12" i="4"/>
  <c r="AN13" i="4"/>
  <c r="AN14" i="4"/>
  <c r="AO11" i="4"/>
  <c r="AO12" i="4"/>
  <c r="AO13" i="4"/>
  <c r="AO14" i="4"/>
  <c r="AP11" i="4"/>
  <c r="AP12" i="4"/>
  <c r="AP13" i="4"/>
  <c r="AP14" i="4"/>
  <c r="AQ11" i="4"/>
  <c r="AQ12" i="4"/>
  <c r="AQ13" i="4"/>
  <c r="AQ14" i="4"/>
  <c r="W15" i="4"/>
  <c r="W16" i="4"/>
  <c r="W17" i="4"/>
  <c r="W18" i="4"/>
  <c r="X15" i="4"/>
  <c r="X16" i="4"/>
  <c r="X17" i="4"/>
  <c r="X18" i="4"/>
  <c r="Y15" i="4"/>
  <c r="Y16" i="4"/>
  <c r="Y17" i="4"/>
  <c r="Y18" i="4"/>
  <c r="Z15" i="4"/>
  <c r="Z16" i="4"/>
  <c r="Z17" i="4"/>
  <c r="Z18" i="4"/>
  <c r="AA15" i="4"/>
  <c r="AA16" i="4"/>
  <c r="AA17" i="4"/>
  <c r="AA18" i="4"/>
  <c r="AB15" i="4"/>
  <c r="AB16" i="4"/>
  <c r="AB17" i="4"/>
  <c r="AB18" i="4"/>
  <c r="AC15" i="4"/>
  <c r="AC16" i="4"/>
  <c r="AC17" i="4"/>
  <c r="AC18" i="4"/>
  <c r="AD15" i="4"/>
  <c r="AD16" i="4"/>
  <c r="AD17" i="4"/>
  <c r="AD18" i="4"/>
  <c r="AE15" i="4"/>
  <c r="AE16" i="4"/>
  <c r="AE17" i="4"/>
  <c r="AE18" i="4"/>
  <c r="AF15" i="4"/>
  <c r="AF16" i="4"/>
  <c r="AF17" i="4"/>
  <c r="AF18" i="4"/>
  <c r="AG15" i="4"/>
  <c r="AG16" i="4"/>
  <c r="AG17" i="4"/>
  <c r="AG18" i="4"/>
  <c r="AH15" i="4"/>
  <c r="AH16" i="4"/>
  <c r="AH17" i="4"/>
  <c r="AH18" i="4"/>
  <c r="AI15" i="4"/>
  <c r="AI16" i="4"/>
  <c r="AI17" i="4"/>
  <c r="AI18" i="4"/>
  <c r="AJ15" i="4"/>
  <c r="AJ16" i="4"/>
  <c r="AJ17" i="4"/>
  <c r="AJ18" i="4"/>
  <c r="AK15" i="4"/>
  <c r="AK16" i="4"/>
  <c r="AK17" i="4"/>
  <c r="AK18" i="4"/>
  <c r="AL15" i="4"/>
  <c r="AL16" i="4"/>
  <c r="AL17" i="4"/>
  <c r="AL18" i="4"/>
  <c r="AM15" i="4"/>
  <c r="AM16" i="4"/>
  <c r="AM17" i="4"/>
  <c r="AM18" i="4"/>
  <c r="AN15" i="4"/>
  <c r="AN16" i="4"/>
  <c r="AN17" i="4"/>
  <c r="AN18" i="4"/>
  <c r="AO15" i="4"/>
  <c r="AO16" i="4"/>
  <c r="AO17" i="4"/>
  <c r="AO18" i="4"/>
  <c r="AP15" i="4"/>
  <c r="AP16" i="4"/>
  <c r="AP17" i="4"/>
  <c r="AP18" i="4"/>
  <c r="AQ15" i="4"/>
  <c r="AQ16" i="4"/>
  <c r="AQ17" i="4"/>
  <c r="AQ18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 s="1"/>
  <c r="W6" i="4"/>
  <c r="W19" i="4"/>
  <c r="W20" i="4"/>
  <c r="W22" i="4"/>
  <c r="X6" i="4"/>
  <c r="X19" i="4"/>
  <c r="X20" i="4"/>
  <c r="X22" i="4"/>
  <c r="Y6" i="4"/>
  <c r="Y19" i="4"/>
  <c r="Y20" i="4"/>
  <c r="Y22" i="4"/>
  <c r="Z6" i="4"/>
  <c r="Z19" i="4"/>
  <c r="Z20" i="4"/>
  <c r="Z22" i="4"/>
  <c r="AA6" i="4"/>
  <c r="AA19" i="4"/>
  <c r="AA20" i="4"/>
  <c r="AA22" i="4"/>
  <c r="AB6" i="4"/>
  <c r="AB19" i="4"/>
  <c r="AB20" i="4"/>
  <c r="AB22" i="4"/>
  <c r="AC6" i="4"/>
  <c r="AC19" i="4"/>
  <c r="AC20" i="4"/>
  <c r="AC22" i="4"/>
  <c r="AD6" i="4"/>
  <c r="AD19" i="4"/>
  <c r="AD20" i="4"/>
  <c r="AD22" i="4"/>
  <c r="AE6" i="4"/>
  <c r="AE19" i="4"/>
  <c r="AE20" i="4"/>
  <c r="AE22" i="4"/>
  <c r="AF6" i="4"/>
  <c r="AF19" i="4"/>
  <c r="AF20" i="4"/>
  <c r="AF22" i="4"/>
  <c r="AG6" i="4"/>
  <c r="AG19" i="4"/>
  <c r="AG20" i="4"/>
  <c r="AG22" i="4"/>
  <c r="AH6" i="4"/>
  <c r="AH19" i="4"/>
  <c r="AH20" i="4"/>
  <c r="AH22" i="4"/>
  <c r="AI6" i="4"/>
  <c r="AI19" i="4"/>
  <c r="AI20" i="4"/>
  <c r="AI22" i="4"/>
  <c r="AJ6" i="4"/>
  <c r="AJ19" i="4"/>
  <c r="AJ20" i="4"/>
  <c r="AJ22" i="4"/>
  <c r="AK6" i="4"/>
  <c r="AK19" i="4"/>
  <c r="AK20" i="4"/>
  <c r="AK22" i="4"/>
  <c r="AL6" i="4"/>
  <c r="AL19" i="4"/>
  <c r="AL20" i="4"/>
  <c r="AL22" i="4"/>
  <c r="AM6" i="4"/>
  <c r="AM19" i="4"/>
  <c r="AM20" i="4"/>
  <c r="AM22" i="4"/>
  <c r="AN6" i="4"/>
  <c r="AN19" i="4"/>
  <c r="AN20" i="4"/>
  <c r="AN22" i="4"/>
  <c r="AO6" i="4"/>
  <c r="AO19" i="4"/>
  <c r="AO20" i="4"/>
  <c r="AO22" i="4"/>
  <c r="AP6" i="4"/>
  <c r="AQ6" i="4" s="1"/>
  <c r="AP19" i="4"/>
  <c r="AP20" i="4"/>
  <c r="AQ20" i="4" s="1"/>
  <c r="AP22" i="4"/>
  <c r="AQ19" i="4"/>
  <c r="AQ22" i="4"/>
</calcChain>
</file>

<file path=xl/sharedStrings.xml><?xml version="1.0" encoding="utf-8"?>
<sst xmlns="http://schemas.openxmlformats.org/spreadsheetml/2006/main" count="114" uniqueCount="97">
  <si>
    <t>ردیف</t>
  </si>
  <si>
    <t xml:space="preserve">معرف </t>
  </si>
  <si>
    <t xml:space="preserve">نام خانوادگی </t>
  </si>
  <si>
    <t xml:space="preserve">نام </t>
  </si>
  <si>
    <t>شماره دانشجویی</t>
  </si>
  <si>
    <t>رشته</t>
  </si>
  <si>
    <t>معدل</t>
  </si>
  <si>
    <t>تعداد واحد پاس شده</t>
  </si>
  <si>
    <t xml:space="preserve">درصد  رتبه برتر </t>
  </si>
  <si>
    <t>شهریه درس اول</t>
  </si>
  <si>
    <t>شهریه درس دوم</t>
  </si>
  <si>
    <t>شهریه درس سوم</t>
  </si>
  <si>
    <t>رضائی</t>
  </si>
  <si>
    <t>کارشناسی حرفه ای تربیت مربی پیش دبستانی</t>
  </si>
  <si>
    <t>تعداد واحد اخذ شده</t>
  </si>
  <si>
    <t>خدمات اکترونیک - 13</t>
  </si>
  <si>
    <t>تفسیر موضوعی قرآن -14</t>
  </si>
  <si>
    <t xml:space="preserve">فاطمه </t>
  </si>
  <si>
    <t>اصول و فنون مذاکره -14</t>
  </si>
  <si>
    <t xml:space="preserve">انجمن های دانشجویی </t>
  </si>
  <si>
    <t>درصد اضافه برای نمره بالای 13</t>
  </si>
  <si>
    <t xml:space="preserve">اطلاعات فردی و آموزشی </t>
  </si>
  <si>
    <t>آزمون متمرکز 1</t>
  </si>
  <si>
    <t>آزمون متمرکز 2</t>
  </si>
  <si>
    <t>آزمون متمرکز 3</t>
  </si>
  <si>
    <t xml:space="preserve">شهریه </t>
  </si>
  <si>
    <t>ثابت</t>
  </si>
  <si>
    <t>متغیر</t>
  </si>
  <si>
    <t>کل</t>
  </si>
  <si>
    <t>رتبه برتر</t>
  </si>
  <si>
    <t xml:space="preserve">مبالغ ریالی تخفیف </t>
  </si>
  <si>
    <t>درس اول متمرکز</t>
  </si>
  <si>
    <t>درصد اضافه درس اول متمرکز برای نمره بالای 13</t>
  </si>
  <si>
    <t>درس دوم متمرکز</t>
  </si>
  <si>
    <t>درصد اضافه درس دوم متمرکز برای نمره بالای 13</t>
  </si>
  <si>
    <t>درس سوم متمرکز</t>
  </si>
  <si>
    <t>درصد اضافه درس سوم متمرکز برای نمره بالای 13</t>
  </si>
  <si>
    <t xml:space="preserve">درصد از کل شهریه </t>
  </si>
  <si>
    <t xml:space="preserve"> جمع کل تخفیفات </t>
  </si>
  <si>
    <t xml:space="preserve"> درصد  </t>
  </si>
  <si>
    <t xml:space="preserve">ریال </t>
  </si>
  <si>
    <t>نام درس اول با نمره</t>
  </si>
  <si>
    <t>نام درس دوم با نمره</t>
  </si>
  <si>
    <t>نام درس سوم با نمره</t>
  </si>
  <si>
    <t>آموزش</t>
  </si>
  <si>
    <t xml:space="preserve">محاسبات با فرمول </t>
  </si>
  <si>
    <t xml:space="preserve">متفرقه </t>
  </si>
  <si>
    <t>معرف</t>
  </si>
  <si>
    <t xml:space="preserve">انجمن ها </t>
  </si>
  <si>
    <t xml:space="preserve">راهنمای واحد های تکمیل کننده </t>
  </si>
  <si>
    <t xml:space="preserve"> انجمن ها </t>
  </si>
  <si>
    <t>مرکز</t>
  </si>
  <si>
    <t>حدود 5% مرکز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</si>
  <si>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</si>
  <si>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</si>
  <si>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</si>
  <si>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</si>
  <si>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</si>
  <si>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</si>
  <si>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</si>
  <si>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</si>
  <si>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</si>
  <si>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</si>
  <si>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</si>
  <si>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</si>
  <si>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</si>
  <si>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</si>
  <si>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</si>
  <si>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</si>
  <si>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</si>
  <si>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</si>
  <si>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</si>
  <si>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</si>
  <si>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</si>
  <si>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</si>
  <si>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</si>
  <si>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</si>
  <si>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</si>
  <si>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</si>
  <si>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</si>
  <si>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</si>
  <si>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</si>
  <si>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</si>
  <si>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</si>
  <si>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</si>
  <si>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</si>
  <si>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</si>
  <si>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</si>
  <si>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</si>
  <si>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</si>
  <si>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</si>
  <si>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</si>
  <si>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</si>
  <si>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</si>
  <si>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</si>
  <si>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</si>
  <si>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 xml:space="preserve">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</si>
</sst>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orvarid"/>
      <charset val="178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9" fontId="2" fillId="4" borderId="7" xfId="0" applyNumberFormat="1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9" fontId="2" fillId="4" borderId="12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3" fontId="2" fillId="3" borderId="1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9" fontId="2" fillId="5" borderId="7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9" fontId="1" fillId="2" borderId="17" xfId="0" applyNumberFormat="1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AQ22" totalsRowShown="0" headerRowDxfId="44" dataDxfId="43">
  <autoFilter ref="A5:AQ22"/>
  <tableColumns count="43">
    <tableColumn id="1" name="Column1" dataDxfId="42"/>
    <tableColumn id="2" name="Column2" dataDxfId="41"/>
    <tableColumn id="3" name="Column3" dataDxfId="40"/>
    <tableColumn id="4" name="Column4" dataDxfId="39"/>
    <tableColumn id="5" name="Column5" dataDxfId="38"/>
    <tableColumn id="6" name="Column6" dataDxfId="37"/>
    <tableColumn id="7" name="Column7" dataDxfId="36"/>
    <tableColumn id="8" name="Column8" dataDxfId="35"/>
    <tableColumn id="9" name="Column9" dataDxfId="34"/>
    <tableColumn id="10" name="Column10" dataDxfId="33"/>
    <tableColumn id="11" name="Column11" dataDxfId="32"/>
    <tableColumn id="12" name="Column12" dataDxfId="31"/>
    <tableColumn id="13" name="Column13" dataDxfId="30"/>
    <tableColumn id="14" name="Column14" dataDxfId="29"/>
    <tableColumn id="15" name="Column15" dataDxfId="28"/>
    <tableColumn id="16" name="Column16" dataDxfId="27"/>
    <tableColumn id="17" name="Column17" dataDxfId="26"/>
    <tableColumn id="18" name="Column18" dataDxfId="25"/>
    <tableColumn id="19" name="Column19" dataDxfId="24"/>
    <tableColumn id="20" name="Column20" dataDxfId="23"/>
    <tableColumn id="21" name="Column21" dataDxfId="22"/>
    <tableColumn id="22" name="Column22" dataDxfId="21"/>
    <tableColumn id="23" name="Column23" dataDxfId="20">
      <calculatedColumnFormula>U6+V6</calculatedColumnFormula>
    </tableColumn>
    <tableColumn id="24" name="Column24" dataDxfId="19">
      <calculatedColumnFormula>U6*I6</calculatedColumnFormula>
    </tableColumn>
    <tableColumn id="25" name="Column25" dataDxfId="18">
      <calculatedColumnFormula>K6</calculatedColumnFormula>
    </tableColumn>
    <tableColumn id="26" name="Column26" dataDxfId="17">
      <calculatedColumnFormula>U6*L6</calculatedColumnFormula>
    </tableColumn>
    <tableColumn id="27" name="Column27" dataDxfId="16">
      <calculatedColumnFormula>N6</calculatedColumnFormula>
    </tableColumn>
    <tableColumn id="28" name="Column28" dataDxfId="15">
      <calculatedColumnFormula>U6*O6</calculatedColumnFormula>
    </tableColumn>
    <tableColumn id="29" name="Column29" dataDxfId="14">
      <calculatedColumnFormula>Q6</calculatedColumnFormula>
    </tableColumn>
    <tableColumn id="30" name="Column30" dataDxfId="13">
      <calculatedColumnFormula>U6*R6</calculatedColumnFormula>
    </tableColumn>
    <tableColumn id="31" name="Column31" dataDxfId="12">
      <calculatedColumnFormula>(W6*85%)*S6</calculatedColumnFormula>
    </tableColumn>
    <tableColumn id="32" name="Column32" dataDxfId="11">
      <calculatedColumnFormula>U6*T6</calculatedColumnFormula>
    </tableColumn>
    <tableColumn id="33" name="Column33" dataDxfId="10">
      <calculatedColumnFormula>X6/W6</calculatedColumnFormula>
    </tableColumn>
    <tableColumn id="34" name="Column34" dataDxfId="9">
      <calculatedColumnFormula>Y6/W6</calculatedColumnFormula>
    </tableColumn>
    <tableColumn id="35" name="Column35" dataDxfId="8">
      <calculatedColumnFormula>Z6/W6</calculatedColumnFormula>
    </tableColumn>
    <tableColumn id="36" name="Column36" dataDxfId="7">
      <calculatedColumnFormula>AA6/W6</calculatedColumnFormula>
    </tableColumn>
    <tableColumn id="37" name="Column37" dataDxfId="6">
      <calculatedColumnFormula>AB6/W6</calculatedColumnFormula>
    </tableColumn>
    <tableColumn id="38" name="Column38" dataDxfId="5">
      <calculatedColumnFormula>AC6/W6</calculatedColumnFormula>
    </tableColumn>
    <tableColumn id="39" name="Column39" dataDxfId="4">
      <calculatedColumnFormula>AD6/W6</calculatedColumnFormula>
    </tableColumn>
    <tableColumn id="40" name="Column40" dataDxfId="3">
      <calculatedColumnFormula>AE6/W6</calculatedColumnFormula>
    </tableColumn>
    <tableColumn id="41" name="Column41" dataDxfId="2">
      <calculatedColumnFormula>AF6/W6</calculatedColumnFormula>
    </tableColumn>
    <tableColumn id="42" name="Column42" dataDxfId="1">
      <calculatedColumnFormula>SUM(AG6:AO6)</calculatedColumnFormula>
    </tableColumn>
    <tableColumn id="43" name="Column43" dataDxfId="0">
      <calculatedColumnFormula>W6*AP6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rightToLeft="1" tabSelected="1" zoomScale="73" zoomScaleNormal="73" workbookViewId="0">
      <pane ySplit="4" topLeftCell="A5" activePane="bottomLeft" state="frozen"/>
      <selection pane="bottomLeft" activeCell="A5" sqref="A5"/>
    </sheetView>
  </sheetViews>
  <sheetFormatPr defaultRowHeight="29.25" customHeight="1"/>
  <cols>
    <col min="1" max="1" width="12.5703125" style="2" customWidth="1"/>
    <col min="2" max="2" width="15.140625" style="2" customWidth="1"/>
    <col min="3" max="3" width="17.5703125" style="2" customWidth="1"/>
    <col min="4" max="4" width="20.28515625" style="4" customWidth="1"/>
    <col min="5" max="5" width="27" style="2" customWidth="1"/>
    <col min="6" max="6" width="13" style="2" customWidth="1"/>
    <col min="7" max="8" width="13.28515625" style="2" customWidth="1"/>
    <col min="9" max="9" width="13" style="5" customWidth="1"/>
    <col min="10" max="11" width="13.7109375" style="3" customWidth="1"/>
    <col min="12" max="12" width="13.7109375" style="5" customWidth="1"/>
    <col min="13" max="13" width="13.85546875" style="3" customWidth="1"/>
    <col min="14" max="14" width="13.7109375" style="3" customWidth="1"/>
    <col min="15" max="15" width="13.7109375" style="5" customWidth="1"/>
    <col min="16" max="16" width="13.7109375" style="3" customWidth="1"/>
    <col min="17" max="17" width="13.85546875" style="3" customWidth="1"/>
    <col min="18" max="18" width="13.85546875" style="5" customWidth="1"/>
    <col min="19" max="19" width="13.7109375" style="5" customWidth="1"/>
    <col min="20" max="20" width="13.85546875" style="5" customWidth="1"/>
    <col min="21" max="21" width="13.7109375" style="3" customWidth="1"/>
    <col min="22" max="22" width="14.140625" style="3" customWidth="1"/>
    <col min="23" max="23" width="14.28515625" style="3" customWidth="1"/>
    <col min="24" max="26" width="14.140625" style="3" customWidth="1"/>
    <col min="27" max="28" width="14.28515625" style="3" customWidth="1"/>
    <col min="29" max="30" width="14.140625" style="3" customWidth="1"/>
    <col min="31" max="31" width="13.85546875" style="3" customWidth="1"/>
    <col min="32" max="32" width="14.28515625" style="3" customWidth="1"/>
    <col min="33" max="33" width="14.42578125" style="10" customWidth="1"/>
    <col min="34" max="36" width="14.28515625" style="10" customWidth="1"/>
    <col min="37" max="38" width="14.42578125" style="10" customWidth="1"/>
    <col min="39" max="39" width="14.28515625" style="10" customWidth="1"/>
    <col min="40" max="40" width="13.85546875" style="10" customWidth="1"/>
    <col min="41" max="41" width="13.7109375" style="10" customWidth="1"/>
    <col min="42" max="42" width="14.140625" style="10" customWidth="1"/>
    <col min="43" max="43" width="14.28515625" style="3" customWidth="1"/>
    <col min="44" max="46" width="13.85546875" style="2" customWidth="1"/>
    <col min="47" max="16384" width="9.140625" style="2"/>
  </cols>
  <sheetData>
    <row r="1" spans="1:43" ht="41.25" customHeight="1" thickBot="1">
      <c r="B1" s="32" t="s">
        <v>44</v>
      </c>
      <c r="C1" s="29" t="s">
        <v>96</v>
      </c>
      <c r="D1" s="30" t="s">
        <v>45</v>
      </c>
    </row>
    <row r="2" spans="1:43" s="26" customFormat="1" ht="34.5" customHeight="1" thickBot="1">
      <c r="B2" s="52" t="s">
        <v>49</v>
      </c>
      <c r="C2" s="53"/>
      <c r="D2" s="54"/>
      <c r="E2" s="1"/>
      <c r="I2" s="48" t="s">
        <v>26</v>
      </c>
      <c r="J2" s="49"/>
      <c r="K2" s="49" t="s">
        <v>52</v>
      </c>
      <c r="L2" s="50" t="s">
        <v>26</v>
      </c>
      <c r="M2" s="49"/>
      <c r="N2" s="49" t="s">
        <v>52</v>
      </c>
      <c r="O2" s="50" t="s">
        <v>26</v>
      </c>
      <c r="P2" s="49"/>
      <c r="Q2" s="49" t="s">
        <v>52</v>
      </c>
      <c r="R2" s="50" t="s">
        <v>26</v>
      </c>
      <c r="S2" s="50" t="s">
        <v>51</v>
      </c>
      <c r="T2" s="51" t="s">
        <v>26</v>
      </c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7"/>
    </row>
    <row r="3" spans="1:43" ht="55.5" customHeight="1">
      <c r="A3" s="66" t="s">
        <v>21</v>
      </c>
      <c r="B3" s="67"/>
      <c r="C3" s="67"/>
      <c r="D3" s="67"/>
      <c r="E3" s="67"/>
      <c r="F3" s="67"/>
      <c r="G3" s="67"/>
      <c r="H3" s="67"/>
      <c r="I3" s="68"/>
      <c r="J3" s="57" t="s">
        <v>22</v>
      </c>
      <c r="K3" s="58"/>
      <c r="L3" s="60"/>
      <c r="M3" s="57" t="s">
        <v>23</v>
      </c>
      <c r="N3" s="58"/>
      <c r="O3" s="60"/>
      <c r="P3" s="57" t="s">
        <v>24</v>
      </c>
      <c r="Q3" s="58"/>
      <c r="R3" s="60"/>
      <c r="S3" s="55" t="s">
        <v>46</v>
      </c>
      <c r="T3" s="65"/>
      <c r="U3" s="55" t="s">
        <v>25</v>
      </c>
      <c r="V3" s="56"/>
      <c r="W3" s="56"/>
      <c r="X3" s="57" t="s">
        <v>30</v>
      </c>
      <c r="Y3" s="58"/>
      <c r="Z3" s="58"/>
      <c r="AA3" s="58"/>
      <c r="AB3" s="58"/>
      <c r="AC3" s="58"/>
      <c r="AD3" s="58"/>
      <c r="AE3" s="59"/>
      <c r="AF3" s="60"/>
      <c r="AG3" s="61" t="s">
        <v>37</v>
      </c>
      <c r="AH3" s="62"/>
      <c r="AI3" s="62"/>
      <c r="AJ3" s="62"/>
      <c r="AK3" s="62"/>
      <c r="AL3" s="62"/>
      <c r="AM3" s="62"/>
      <c r="AN3" s="63"/>
      <c r="AO3" s="64"/>
      <c r="AP3" s="55" t="s">
        <v>38</v>
      </c>
      <c r="AQ3" s="65"/>
    </row>
    <row r="4" spans="1:43" ht="111.75" customHeight="1" thickBot="1">
      <c r="A4" s="33" t="s">
        <v>0</v>
      </c>
      <c r="B4" s="34" t="s">
        <v>3</v>
      </c>
      <c r="C4" s="34" t="s">
        <v>2</v>
      </c>
      <c r="D4" s="35" t="s">
        <v>4</v>
      </c>
      <c r="E4" s="34" t="s">
        <v>5</v>
      </c>
      <c r="F4" s="34" t="s">
        <v>14</v>
      </c>
      <c r="G4" s="34" t="s">
        <v>7</v>
      </c>
      <c r="H4" s="34" t="s">
        <v>6</v>
      </c>
      <c r="I4" s="36" t="s">
        <v>8</v>
      </c>
      <c r="J4" s="37" t="s">
        <v>41</v>
      </c>
      <c r="K4" s="12" t="s">
        <v>9</v>
      </c>
      <c r="L4" s="13" t="s">
        <v>20</v>
      </c>
      <c r="M4" s="37" t="s">
        <v>42</v>
      </c>
      <c r="N4" s="12" t="s">
        <v>10</v>
      </c>
      <c r="O4" s="13" t="s">
        <v>20</v>
      </c>
      <c r="P4" s="37" t="s">
        <v>43</v>
      </c>
      <c r="Q4" s="12" t="s">
        <v>11</v>
      </c>
      <c r="R4" s="13" t="s">
        <v>20</v>
      </c>
      <c r="S4" s="14" t="s">
        <v>47</v>
      </c>
      <c r="T4" s="15" t="s">
        <v>19</v>
      </c>
      <c r="U4" s="16" t="s">
        <v>26</v>
      </c>
      <c r="V4" s="12" t="s">
        <v>27</v>
      </c>
      <c r="W4" s="17" t="s">
        <v>28</v>
      </c>
      <c r="X4" s="18" t="s">
        <v>29</v>
      </c>
      <c r="Y4" s="19" t="s">
        <v>31</v>
      </c>
      <c r="Z4" s="19" t="s">
        <v>32</v>
      </c>
      <c r="AA4" s="19" t="s">
        <v>33</v>
      </c>
      <c r="AB4" s="19" t="s">
        <v>34</v>
      </c>
      <c r="AC4" s="19" t="s">
        <v>35</v>
      </c>
      <c r="AD4" s="19" t="s">
        <v>36</v>
      </c>
      <c r="AE4" s="17" t="s">
        <v>1</v>
      </c>
      <c r="AF4" s="20" t="s">
        <v>48</v>
      </c>
      <c r="AG4" s="21" t="s">
        <v>29</v>
      </c>
      <c r="AH4" s="22" t="s">
        <v>31</v>
      </c>
      <c r="AI4" s="22" t="s">
        <v>32</v>
      </c>
      <c r="AJ4" s="22" t="s">
        <v>33</v>
      </c>
      <c r="AK4" s="22" t="s">
        <v>34</v>
      </c>
      <c r="AL4" s="22" t="s">
        <v>35</v>
      </c>
      <c r="AM4" s="22" t="s">
        <v>36</v>
      </c>
      <c r="AN4" s="31" t="s">
        <v>1</v>
      </c>
      <c r="AO4" s="23" t="s">
        <v>50</v>
      </c>
      <c r="AP4" s="24" t="s">
        <v>39</v>
      </c>
      <c r="AQ4" s="25" t="s">
        <v>40</v>
      </c>
    </row>
    <row r="5" spans="1:43" ht="75" customHeight="1">
      <c r="A5" s="2" t="s">
        <v>53</v>
      </c>
      <c r="B5" s="2" t="s">
        <v>54</v>
      </c>
      <c r="C5" s="2" t="s">
        <v>55</v>
      </c>
      <c r="D5" s="4" t="s">
        <v>56</v>
      </c>
      <c r="E5" s="2" t="s">
        <v>57</v>
      </c>
      <c r="F5" s="2" t="s">
        <v>58</v>
      </c>
      <c r="G5" s="2" t="s">
        <v>59</v>
      </c>
      <c r="H5" s="2" t="s">
        <v>60</v>
      </c>
      <c r="I5" s="5" t="s">
        <v>61</v>
      </c>
      <c r="J5" s="3" t="s">
        <v>62</v>
      </c>
      <c r="K5" s="3" t="s">
        <v>63</v>
      </c>
      <c r="L5" s="5" t="s">
        <v>64</v>
      </c>
      <c r="M5" s="3" t="s">
        <v>65</v>
      </c>
      <c r="N5" s="3" t="s">
        <v>66</v>
      </c>
      <c r="O5" s="5" t="s">
        <v>67</v>
      </c>
      <c r="P5" s="3" t="s">
        <v>68</v>
      </c>
      <c r="Q5" s="3" t="s">
        <v>69</v>
      </c>
      <c r="R5" s="5" t="s">
        <v>70</v>
      </c>
      <c r="S5" s="5" t="s">
        <v>71</v>
      </c>
      <c r="T5" s="5" t="s">
        <v>72</v>
      </c>
      <c r="U5" s="3" t="s">
        <v>73</v>
      </c>
      <c r="V5" s="3" t="s">
        <v>74</v>
      </c>
      <c r="W5" s="3" t="s">
        <v>75</v>
      </c>
      <c r="X5" s="3" t="s">
        <v>76</v>
      </c>
      <c r="Y5" s="3" t="s">
        <v>77</v>
      </c>
      <c r="Z5" s="3" t="s">
        <v>78</v>
      </c>
      <c r="AA5" s="3" t="s">
        <v>79</v>
      </c>
      <c r="AB5" s="3" t="s">
        <v>80</v>
      </c>
      <c r="AC5" s="3" t="s">
        <v>81</v>
      </c>
      <c r="AD5" s="3" t="s">
        <v>82</v>
      </c>
      <c r="AE5" s="3" t="s">
        <v>83</v>
      </c>
      <c r="AF5" s="3" t="s">
        <v>84</v>
      </c>
      <c r="AG5" s="10" t="s">
        <v>85</v>
      </c>
      <c r="AH5" s="10" t="s">
        <v>86</v>
      </c>
      <c r="AI5" s="10" t="s">
        <v>87</v>
      </c>
      <c r="AJ5" s="10" t="s">
        <v>88</v>
      </c>
      <c r="AK5" s="10" t="s">
        <v>89</v>
      </c>
      <c r="AL5" s="10" t="s">
        <v>90</v>
      </c>
      <c r="AM5" s="10" t="s">
        <v>91</v>
      </c>
      <c r="AN5" s="10" t="s">
        <v>92</v>
      </c>
      <c r="AO5" s="10" t="s">
        <v>93</v>
      </c>
      <c r="AP5" s="10" t="s">
        <v>94</v>
      </c>
      <c r="AQ5" s="3" t="s">
        <v>95</v>
      </c>
    </row>
    <row r="6" spans="1:43" ht="45" customHeight="1">
      <c r="A6" s="8">
        <v>1</v>
      </c>
      <c r="B6" s="8" t="s">
        <v>17</v>
      </c>
      <c r="C6" s="8" t="s">
        <v>12</v>
      </c>
      <c r="D6" s="9">
        <v>99137135190067</v>
      </c>
      <c r="E6" s="8" t="s">
        <v>13</v>
      </c>
      <c r="F6" s="8">
        <v>24</v>
      </c>
      <c r="G6" s="8">
        <v>24</v>
      </c>
      <c r="H6" s="8">
        <v>19</v>
      </c>
      <c r="I6" s="6">
        <v>0.2</v>
      </c>
      <c r="J6" s="7" t="s">
        <v>16</v>
      </c>
      <c r="K6" s="7">
        <v>583936</v>
      </c>
      <c r="L6" s="6">
        <v>0.1</v>
      </c>
      <c r="M6" s="7" t="s">
        <v>18</v>
      </c>
      <c r="N6" s="7">
        <v>498586</v>
      </c>
      <c r="O6" s="6">
        <v>0.1</v>
      </c>
      <c r="P6" s="7" t="s">
        <v>15</v>
      </c>
      <c r="Q6" s="7">
        <v>487526</v>
      </c>
      <c r="R6" s="6">
        <v>0</v>
      </c>
      <c r="S6" s="6">
        <v>0.1</v>
      </c>
      <c r="T6" s="6">
        <v>0.15</v>
      </c>
      <c r="U6" s="7">
        <v>4902615</v>
      </c>
      <c r="V6" s="7">
        <v>7194059</v>
      </c>
      <c r="W6" s="7">
        <f t="shared" ref="W6:W22" si="0">U6+V6</f>
        <v>12096674</v>
      </c>
      <c r="X6" s="7">
        <f t="shared" ref="X6:X22" si="1">U6*I6</f>
        <v>980523</v>
      </c>
      <c r="Y6" s="7">
        <f t="shared" ref="Y6:Y22" si="2">K6</f>
        <v>583936</v>
      </c>
      <c r="Z6" s="7">
        <f t="shared" ref="Z6:Z22" si="3">U6*L6</f>
        <v>490261.5</v>
      </c>
      <c r="AA6" s="7">
        <f t="shared" ref="AA6:AA22" si="4">N6</f>
        <v>498586</v>
      </c>
      <c r="AB6" s="7">
        <f t="shared" ref="AB6:AB22" si="5">U6*O6</f>
        <v>490261.5</v>
      </c>
      <c r="AC6" s="7">
        <f t="shared" ref="AC6:AC22" si="6">Q6</f>
        <v>487526</v>
      </c>
      <c r="AD6" s="7">
        <f t="shared" ref="AD6:AD22" si="7">U6*R6</f>
        <v>0</v>
      </c>
      <c r="AE6" s="7">
        <f t="shared" ref="AE6:AE22" si="8">(W6*85%)*S6</f>
        <v>1028217.29</v>
      </c>
      <c r="AF6" s="7">
        <f t="shared" ref="AF6:AF22" si="9">U6*T6</f>
        <v>735392.25</v>
      </c>
      <c r="AG6" s="11">
        <f t="shared" ref="AG6:AG22" si="10">X6/W6</f>
        <v>8.1057239370094625E-2</v>
      </c>
      <c r="AH6" s="11">
        <f t="shared" ref="AH6:AH22" si="11">Y6/W6</f>
        <v>4.827244249121701E-2</v>
      </c>
      <c r="AI6" s="11">
        <f t="shared" ref="AI6:AI22" si="12">Z6/W6</f>
        <v>4.0528619685047312E-2</v>
      </c>
      <c r="AJ6" s="11">
        <f t="shared" ref="AJ6:AJ22" si="13">AA6/W6</f>
        <v>4.1216784051550034E-2</v>
      </c>
      <c r="AK6" s="11">
        <f t="shared" ref="AK6:AK22" si="14">AB6/W6</f>
        <v>4.0528619685047312E-2</v>
      </c>
      <c r="AL6" s="11">
        <f t="shared" ref="AL6:AL22" si="15">AC6/W6</f>
        <v>4.0302483145367066E-2</v>
      </c>
      <c r="AM6" s="11">
        <f t="shared" ref="AM6:AM22" si="16">AD6/W6</f>
        <v>0</v>
      </c>
      <c r="AN6" s="11">
        <f t="shared" ref="AN6:AN22" si="17">AE6/W6</f>
        <v>8.5000000000000006E-2</v>
      </c>
      <c r="AO6" s="11">
        <f t="shared" ref="AO6:AO22" si="18">AF6/W6</f>
        <v>6.0792929527570969E-2</v>
      </c>
      <c r="AP6" s="11">
        <f t="shared" ref="AP6:AP22" si="19">SUM(AG6:AO6)</f>
        <v>0.43769911795589433</v>
      </c>
      <c r="AQ6" s="7">
        <f t="shared" ref="AQ6:AQ22" si="20">W6*AP6</f>
        <v>5294703.54</v>
      </c>
    </row>
    <row r="7" spans="1:43" ht="29.25" customHeight="1">
      <c r="A7" s="43"/>
      <c r="B7" s="43"/>
      <c r="C7" s="43"/>
      <c r="D7" s="44"/>
      <c r="E7" s="43"/>
      <c r="F7" s="43"/>
      <c r="G7" s="43"/>
      <c r="H7" s="43"/>
      <c r="I7" s="45"/>
      <c r="J7" s="46"/>
      <c r="K7" s="46"/>
      <c r="L7" s="45"/>
      <c r="M7" s="46"/>
      <c r="N7" s="46"/>
      <c r="O7" s="45"/>
      <c r="P7" s="46"/>
      <c r="Q7" s="46"/>
      <c r="R7" s="45"/>
      <c r="S7" s="45"/>
      <c r="T7" s="45"/>
      <c r="U7" s="46"/>
      <c r="V7" s="46"/>
      <c r="W7" s="46">
        <f t="shared" ref="W7:W10" si="21">U7+V7</f>
        <v>0</v>
      </c>
      <c r="X7" s="46">
        <f t="shared" ref="X7:X10" si="22">U7*I7</f>
        <v>0</v>
      </c>
      <c r="Y7" s="46">
        <f t="shared" ref="Y7:Y10" si="23">K7</f>
        <v>0</v>
      </c>
      <c r="Z7" s="46">
        <f t="shared" ref="Z7:Z10" si="24">U7*L7</f>
        <v>0</v>
      </c>
      <c r="AA7" s="46">
        <f t="shared" ref="AA7:AA10" si="25">N7</f>
        <v>0</v>
      </c>
      <c r="AB7" s="46">
        <f t="shared" ref="AB7:AB10" si="26">U7*O7</f>
        <v>0</v>
      </c>
      <c r="AC7" s="46">
        <f t="shared" ref="AC7:AC10" si="27">Q7</f>
        <v>0</v>
      </c>
      <c r="AD7" s="46">
        <f t="shared" ref="AD7:AD10" si="28">U7*R7</f>
        <v>0</v>
      </c>
      <c r="AE7" s="46">
        <f t="shared" ref="AE7:AE10" si="29">(W7*85%)*S7</f>
        <v>0</v>
      </c>
      <c r="AF7" s="46">
        <f t="shared" ref="AF7:AF10" si="30">U7*T7</f>
        <v>0</v>
      </c>
      <c r="AG7" s="47" t="e">
        <f t="shared" ref="AG7:AG10" si="31">X7/W7</f>
        <v>#DIV/0!</v>
      </c>
      <c r="AH7" s="47" t="e">
        <f t="shared" ref="AH7:AH10" si="32">Y7/W7</f>
        <v>#DIV/0!</v>
      </c>
      <c r="AI7" s="47" t="e">
        <f t="shared" ref="AI7:AI10" si="33">Z7/W7</f>
        <v>#DIV/0!</v>
      </c>
      <c r="AJ7" s="47" t="e">
        <f t="shared" ref="AJ7:AJ10" si="34">AA7/W7</f>
        <v>#DIV/0!</v>
      </c>
      <c r="AK7" s="47" t="e">
        <f t="shared" ref="AK7:AK10" si="35">AB7/W7</f>
        <v>#DIV/0!</v>
      </c>
      <c r="AL7" s="47" t="e">
        <f t="shared" ref="AL7:AL10" si="36">AC7/W7</f>
        <v>#DIV/0!</v>
      </c>
      <c r="AM7" s="47" t="e">
        <f t="shared" ref="AM7:AM10" si="37">AD7/W7</f>
        <v>#DIV/0!</v>
      </c>
      <c r="AN7" s="47" t="e">
        <f t="shared" ref="AN7:AN10" si="38">AE7/W7</f>
        <v>#DIV/0!</v>
      </c>
      <c r="AO7" s="47" t="e">
        <f t="shared" ref="AO7:AO10" si="39">AF7/W7</f>
        <v>#DIV/0!</v>
      </c>
      <c r="AP7" s="47" t="e">
        <f t="shared" ref="AP7:AP10" si="40">SUM(AG7:AO7)</f>
        <v>#DIV/0!</v>
      </c>
      <c r="AQ7" s="46" t="e">
        <f t="shared" ref="AQ7:AQ10" si="41">W7*AP7</f>
        <v>#DIV/0!</v>
      </c>
    </row>
    <row r="8" spans="1:43" ht="29.25" customHeight="1">
      <c r="A8" s="43"/>
      <c r="B8" s="43"/>
      <c r="C8" s="43"/>
      <c r="D8" s="44"/>
      <c r="E8" s="43"/>
      <c r="F8" s="43"/>
      <c r="G8" s="43"/>
      <c r="H8" s="43"/>
      <c r="I8" s="45"/>
      <c r="J8" s="46"/>
      <c r="K8" s="46"/>
      <c r="L8" s="45"/>
      <c r="M8" s="46"/>
      <c r="N8" s="46"/>
      <c r="O8" s="45"/>
      <c r="P8" s="46"/>
      <c r="Q8" s="46"/>
      <c r="R8" s="45"/>
      <c r="S8" s="45"/>
      <c r="T8" s="45"/>
      <c r="U8" s="46"/>
      <c r="V8" s="46"/>
      <c r="W8" s="46">
        <f t="shared" si="21"/>
        <v>0</v>
      </c>
      <c r="X8" s="46">
        <f t="shared" si="22"/>
        <v>0</v>
      </c>
      <c r="Y8" s="46">
        <f t="shared" si="23"/>
        <v>0</v>
      </c>
      <c r="Z8" s="46">
        <f t="shared" si="24"/>
        <v>0</v>
      </c>
      <c r="AA8" s="46">
        <f t="shared" si="25"/>
        <v>0</v>
      </c>
      <c r="AB8" s="46">
        <f t="shared" si="26"/>
        <v>0</v>
      </c>
      <c r="AC8" s="46">
        <f t="shared" si="27"/>
        <v>0</v>
      </c>
      <c r="AD8" s="46">
        <f t="shared" si="28"/>
        <v>0</v>
      </c>
      <c r="AE8" s="46">
        <f t="shared" si="29"/>
        <v>0</v>
      </c>
      <c r="AF8" s="46">
        <f t="shared" si="30"/>
        <v>0</v>
      </c>
      <c r="AG8" s="47" t="e">
        <f t="shared" si="31"/>
        <v>#DIV/0!</v>
      </c>
      <c r="AH8" s="47" t="e">
        <f t="shared" si="32"/>
        <v>#DIV/0!</v>
      </c>
      <c r="AI8" s="47" t="e">
        <f t="shared" si="33"/>
        <v>#DIV/0!</v>
      </c>
      <c r="AJ8" s="47" t="e">
        <f t="shared" si="34"/>
        <v>#DIV/0!</v>
      </c>
      <c r="AK8" s="47" t="e">
        <f t="shared" si="35"/>
        <v>#DIV/0!</v>
      </c>
      <c r="AL8" s="47" t="e">
        <f t="shared" si="36"/>
        <v>#DIV/0!</v>
      </c>
      <c r="AM8" s="47" t="e">
        <f t="shared" si="37"/>
        <v>#DIV/0!</v>
      </c>
      <c r="AN8" s="47" t="e">
        <f t="shared" si="38"/>
        <v>#DIV/0!</v>
      </c>
      <c r="AO8" s="47" t="e">
        <f t="shared" si="39"/>
        <v>#DIV/0!</v>
      </c>
      <c r="AP8" s="47" t="e">
        <f t="shared" si="40"/>
        <v>#DIV/0!</v>
      </c>
      <c r="AQ8" s="46" t="e">
        <f t="shared" si="41"/>
        <v>#DIV/0!</v>
      </c>
    </row>
    <row r="9" spans="1:43" ht="29.25" customHeight="1">
      <c r="A9" s="43"/>
      <c r="B9" s="43"/>
      <c r="C9" s="43"/>
      <c r="D9" s="44"/>
      <c r="E9" s="43"/>
      <c r="F9" s="43"/>
      <c r="G9" s="43"/>
      <c r="H9" s="43"/>
      <c r="I9" s="45"/>
      <c r="J9" s="46"/>
      <c r="K9" s="46"/>
      <c r="L9" s="45"/>
      <c r="M9" s="46"/>
      <c r="N9" s="46"/>
      <c r="O9" s="45"/>
      <c r="P9" s="46"/>
      <c r="Q9" s="46"/>
      <c r="R9" s="45"/>
      <c r="S9" s="45"/>
      <c r="T9" s="45"/>
      <c r="U9" s="46"/>
      <c r="V9" s="46"/>
      <c r="W9" s="46">
        <f t="shared" si="21"/>
        <v>0</v>
      </c>
      <c r="X9" s="46">
        <f t="shared" si="22"/>
        <v>0</v>
      </c>
      <c r="Y9" s="46">
        <f t="shared" si="23"/>
        <v>0</v>
      </c>
      <c r="Z9" s="46">
        <f t="shared" si="24"/>
        <v>0</v>
      </c>
      <c r="AA9" s="46">
        <f t="shared" si="25"/>
        <v>0</v>
      </c>
      <c r="AB9" s="46">
        <f t="shared" si="26"/>
        <v>0</v>
      </c>
      <c r="AC9" s="46">
        <f t="shared" si="27"/>
        <v>0</v>
      </c>
      <c r="AD9" s="46">
        <f t="shared" si="28"/>
        <v>0</v>
      </c>
      <c r="AE9" s="46">
        <f t="shared" si="29"/>
        <v>0</v>
      </c>
      <c r="AF9" s="46">
        <f t="shared" si="30"/>
        <v>0</v>
      </c>
      <c r="AG9" s="47" t="e">
        <f t="shared" si="31"/>
        <v>#DIV/0!</v>
      </c>
      <c r="AH9" s="47" t="e">
        <f t="shared" si="32"/>
        <v>#DIV/0!</v>
      </c>
      <c r="AI9" s="47" t="e">
        <f t="shared" si="33"/>
        <v>#DIV/0!</v>
      </c>
      <c r="AJ9" s="47" t="e">
        <f t="shared" si="34"/>
        <v>#DIV/0!</v>
      </c>
      <c r="AK9" s="47" t="e">
        <f t="shared" si="35"/>
        <v>#DIV/0!</v>
      </c>
      <c r="AL9" s="47" t="e">
        <f t="shared" si="36"/>
        <v>#DIV/0!</v>
      </c>
      <c r="AM9" s="47" t="e">
        <f t="shared" si="37"/>
        <v>#DIV/0!</v>
      </c>
      <c r="AN9" s="47" t="e">
        <f t="shared" si="38"/>
        <v>#DIV/0!</v>
      </c>
      <c r="AO9" s="47" t="e">
        <f t="shared" si="39"/>
        <v>#DIV/0!</v>
      </c>
      <c r="AP9" s="47" t="e">
        <f t="shared" si="40"/>
        <v>#DIV/0!</v>
      </c>
      <c r="AQ9" s="46" t="e">
        <f t="shared" si="41"/>
        <v>#DIV/0!</v>
      </c>
    </row>
    <row r="10" spans="1:43" ht="29.25" customHeight="1">
      <c r="A10" s="43"/>
      <c r="B10" s="43"/>
      <c r="C10" s="43"/>
      <c r="D10" s="44"/>
      <c r="E10" s="43"/>
      <c r="F10" s="43"/>
      <c r="G10" s="43"/>
      <c r="H10" s="43"/>
      <c r="I10" s="45"/>
      <c r="J10" s="46"/>
      <c r="K10" s="46"/>
      <c r="L10" s="45"/>
      <c r="M10" s="46"/>
      <c r="N10" s="46"/>
      <c r="O10" s="45"/>
      <c r="P10" s="46"/>
      <c r="Q10" s="46"/>
      <c r="R10" s="45"/>
      <c r="S10" s="45"/>
      <c r="T10" s="45"/>
      <c r="U10" s="46"/>
      <c r="V10" s="46"/>
      <c r="W10" s="46">
        <f t="shared" si="21"/>
        <v>0</v>
      </c>
      <c r="X10" s="46">
        <f t="shared" si="22"/>
        <v>0</v>
      </c>
      <c r="Y10" s="46">
        <f t="shared" si="23"/>
        <v>0</v>
      </c>
      <c r="Z10" s="46">
        <f t="shared" si="24"/>
        <v>0</v>
      </c>
      <c r="AA10" s="46">
        <f t="shared" si="25"/>
        <v>0</v>
      </c>
      <c r="AB10" s="46">
        <f t="shared" si="26"/>
        <v>0</v>
      </c>
      <c r="AC10" s="46">
        <f t="shared" si="27"/>
        <v>0</v>
      </c>
      <c r="AD10" s="46">
        <f t="shared" si="28"/>
        <v>0</v>
      </c>
      <c r="AE10" s="46">
        <f t="shared" si="29"/>
        <v>0</v>
      </c>
      <c r="AF10" s="46">
        <f t="shared" si="30"/>
        <v>0</v>
      </c>
      <c r="AG10" s="47" t="e">
        <f t="shared" si="31"/>
        <v>#DIV/0!</v>
      </c>
      <c r="AH10" s="47" t="e">
        <f t="shared" si="32"/>
        <v>#DIV/0!</v>
      </c>
      <c r="AI10" s="47" t="e">
        <f t="shared" si="33"/>
        <v>#DIV/0!</v>
      </c>
      <c r="AJ10" s="47" t="e">
        <f t="shared" si="34"/>
        <v>#DIV/0!</v>
      </c>
      <c r="AK10" s="47" t="e">
        <f t="shared" si="35"/>
        <v>#DIV/0!</v>
      </c>
      <c r="AL10" s="47" t="e">
        <f t="shared" si="36"/>
        <v>#DIV/0!</v>
      </c>
      <c r="AM10" s="47" t="e">
        <f t="shared" si="37"/>
        <v>#DIV/0!</v>
      </c>
      <c r="AN10" s="47" t="e">
        <f t="shared" si="38"/>
        <v>#DIV/0!</v>
      </c>
      <c r="AO10" s="47" t="e">
        <f t="shared" si="39"/>
        <v>#DIV/0!</v>
      </c>
      <c r="AP10" s="47" t="e">
        <f t="shared" si="40"/>
        <v>#DIV/0!</v>
      </c>
      <c r="AQ10" s="46" t="e">
        <f t="shared" si="41"/>
        <v>#DIV/0!</v>
      </c>
    </row>
    <row r="11" spans="1:43" ht="29.25" customHeight="1">
      <c r="A11" s="43"/>
      <c r="B11" s="43"/>
      <c r="C11" s="43"/>
      <c r="D11" s="44"/>
      <c r="E11" s="43"/>
      <c r="F11" s="43"/>
      <c r="G11" s="43"/>
      <c r="H11" s="43"/>
      <c r="I11" s="45"/>
      <c r="J11" s="46"/>
      <c r="K11" s="46"/>
      <c r="L11" s="45"/>
      <c r="M11" s="46"/>
      <c r="N11" s="46"/>
      <c r="O11" s="45"/>
      <c r="P11" s="46"/>
      <c r="Q11" s="46"/>
      <c r="R11" s="45"/>
      <c r="S11" s="45"/>
      <c r="T11" s="45"/>
      <c r="U11" s="46"/>
      <c r="V11" s="46"/>
      <c r="W11" s="46">
        <f t="shared" ref="W11:W14" si="42">U11+V11</f>
        <v>0</v>
      </c>
      <c r="X11" s="46">
        <f t="shared" ref="X11:X14" si="43">U11*I11</f>
        <v>0</v>
      </c>
      <c r="Y11" s="46">
        <f t="shared" ref="Y11:Y14" si="44">K11</f>
        <v>0</v>
      </c>
      <c r="Z11" s="46">
        <f t="shared" ref="Z11:Z14" si="45">U11*L11</f>
        <v>0</v>
      </c>
      <c r="AA11" s="46">
        <f t="shared" ref="AA11:AA14" si="46">N11</f>
        <v>0</v>
      </c>
      <c r="AB11" s="46">
        <f t="shared" ref="AB11:AB14" si="47">U11*O11</f>
        <v>0</v>
      </c>
      <c r="AC11" s="46">
        <f t="shared" ref="AC11:AC14" si="48">Q11</f>
        <v>0</v>
      </c>
      <c r="AD11" s="46">
        <f t="shared" ref="AD11:AD14" si="49">U11*R11</f>
        <v>0</v>
      </c>
      <c r="AE11" s="46">
        <f t="shared" ref="AE11:AE14" si="50">(W11*85%)*S11</f>
        <v>0</v>
      </c>
      <c r="AF11" s="46">
        <f t="shared" ref="AF11:AF14" si="51">U11*T11</f>
        <v>0</v>
      </c>
      <c r="AG11" s="47" t="e">
        <f t="shared" ref="AG11:AG14" si="52">X11/W11</f>
        <v>#DIV/0!</v>
      </c>
      <c r="AH11" s="47" t="e">
        <f t="shared" ref="AH11:AH14" si="53">Y11/W11</f>
        <v>#DIV/0!</v>
      </c>
      <c r="AI11" s="47" t="e">
        <f t="shared" ref="AI11:AI14" si="54">Z11/W11</f>
        <v>#DIV/0!</v>
      </c>
      <c r="AJ11" s="47" t="e">
        <f t="shared" ref="AJ11:AJ14" si="55">AA11/W11</f>
        <v>#DIV/0!</v>
      </c>
      <c r="AK11" s="47" t="e">
        <f t="shared" ref="AK11:AK14" si="56">AB11/W11</f>
        <v>#DIV/0!</v>
      </c>
      <c r="AL11" s="47" t="e">
        <f t="shared" ref="AL11:AL14" si="57">AC11/W11</f>
        <v>#DIV/0!</v>
      </c>
      <c r="AM11" s="47" t="e">
        <f t="shared" ref="AM11:AM14" si="58">AD11/W11</f>
        <v>#DIV/0!</v>
      </c>
      <c r="AN11" s="47" t="e">
        <f t="shared" ref="AN11:AN14" si="59">AE11/W11</f>
        <v>#DIV/0!</v>
      </c>
      <c r="AO11" s="47" t="e">
        <f t="shared" ref="AO11:AO14" si="60">AF11/W11</f>
        <v>#DIV/0!</v>
      </c>
      <c r="AP11" s="47" t="e">
        <f t="shared" ref="AP11:AP14" si="61">SUM(AG11:AO11)</f>
        <v>#DIV/0!</v>
      </c>
      <c r="AQ11" s="46" t="e">
        <f t="shared" ref="AQ11:AQ14" si="62">W11*AP11</f>
        <v>#DIV/0!</v>
      </c>
    </row>
    <row r="12" spans="1:43" ht="29.25" customHeight="1">
      <c r="A12" s="43"/>
      <c r="B12" s="43"/>
      <c r="C12" s="43"/>
      <c r="D12" s="44"/>
      <c r="E12" s="43"/>
      <c r="F12" s="43"/>
      <c r="G12" s="43"/>
      <c r="H12" s="43"/>
      <c r="I12" s="45"/>
      <c r="J12" s="46"/>
      <c r="K12" s="46"/>
      <c r="L12" s="45"/>
      <c r="M12" s="46"/>
      <c r="N12" s="46"/>
      <c r="O12" s="45"/>
      <c r="P12" s="46"/>
      <c r="Q12" s="46"/>
      <c r="R12" s="45"/>
      <c r="S12" s="45"/>
      <c r="T12" s="45"/>
      <c r="U12" s="46"/>
      <c r="V12" s="46"/>
      <c r="W12" s="46">
        <f t="shared" si="42"/>
        <v>0</v>
      </c>
      <c r="X12" s="46">
        <f t="shared" si="43"/>
        <v>0</v>
      </c>
      <c r="Y12" s="46">
        <f t="shared" si="44"/>
        <v>0</v>
      </c>
      <c r="Z12" s="46">
        <f t="shared" si="45"/>
        <v>0</v>
      </c>
      <c r="AA12" s="46">
        <f t="shared" si="46"/>
        <v>0</v>
      </c>
      <c r="AB12" s="46">
        <f t="shared" si="47"/>
        <v>0</v>
      </c>
      <c r="AC12" s="46">
        <f t="shared" si="48"/>
        <v>0</v>
      </c>
      <c r="AD12" s="46">
        <f t="shared" si="49"/>
        <v>0</v>
      </c>
      <c r="AE12" s="46">
        <f t="shared" si="50"/>
        <v>0</v>
      </c>
      <c r="AF12" s="46">
        <f t="shared" si="51"/>
        <v>0</v>
      </c>
      <c r="AG12" s="47" t="e">
        <f t="shared" si="52"/>
        <v>#DIV/0!</v>
      </c>
      <c r="AH12" s="47" t="e">
        <f t="shared" si="53"/>
        <v>#DIV/0!</v>
      </c>
      <c r="AI12" s="47" t="e">
        <f t="shared" si="54"/>
        <v>#DIV/0!</v>
      </c>
      <c r="AJ12" s="47" t="e">
        <f t="shared" si="55"/>
        <v>#DIV/0!</v>
      </c>
      <c r="AK12" s="47" t="e">
        <f t="shared" si="56"/>
        <v>#DIV/0!</v>
      </c>
      <c r="AL12" s="47" t="e">
        <f t="shared" si="57"/>
        <v>#DIV/0!</v>
      </c>
      <c r="AM12" s="47" t="e">
        <f t="shared" si="58"/>
        <v>#DIV/0!</v>
      </c>
      <c r="AN12" s="47" t="e">
        <f t="shared" si="59"/>
        <v>#DIV/0!</v>
      </c>
      <c r="AO12" s="47" t="e">
        <f t="shared" si="60"/>
        <v>#DIV/0!</v>
      </c>
      <c r="AP12" s="47" t="e">
        <f t="shared" si="61"/>
        <v>#DIV/0!</v>
      </c>
      <c r="AQ12" s="46" t="e">
        <f t="shared" si="62"/>
        <v>#DIV/0!</v>
      </c>
    </row>
    <row r="13" spans="1:43" ht="29.25" customHeight="1">
      <c r="A13" s="43"/>
      <c r="B13" s="43"/>
      <c r="C13" s="43"/>
      <c r="D13" s="44"/>
      <c r="E13" s="43"/>
      <c r="F13" s="43"/>
      <c r="G13" s="43"/>
      <c r="H13" s="43"/>
      <c r="I13" s="45"/>
      <c r="J13" s="46"/>
      <c r="K13" s="46"/>
      <c r="L13" s="45"/>
      <c r="M13" s="46"/>
      <c r="N13" s="46"/>
      <c r="O13" s="45"/>
      <c r="P13" s="46"/>
      <c r="Q13" s="46"/>
      <c r="R13" s="45"/>
      <c r="S13" s="45"/>
      <c r="T13" s="45"/>
      <c r="U13" s="46"/>
      <c r="V13" s="46"/>
      <c r="W13" s="46">
        <f t="shared" si="42"/>
        <v>0</v>
      </c>
      <c r="X13" s="46">
        <f t="shared" si="43"/>
        <v>0</v>
      </c>
      <c r="Y13" s="46">
        <f t="shared" si="44"/>
        <v>0</v>
      </c>
      <c r="Z13" s="46">
        <f t="shared" si="45"/>
        <v>0</v>
      </c>
      <c r="AA13" s="46">
        <f t="shared" si="46"/>
        <v>0</v>
      </c>
      <c r="AB13" s="46">
        <f t="shared" si="47"/>
        <v>0</v>
      </c>
      <c r="AC13" s="46">
        <f t="shared" si="48"/>
        <v>0</v>
      </c>
      <c r="AD13" s="46">
        <f t="shared" si="49"/>
        <v>0</v>
      </c>
      <c r="AE13" s="46">
        <f t="shared" si="50"/>
        <v>0</v>
      </c>
      <c r="AF13" s="46">
        <f t="shared" si="51"/>
        <v>0</v>
      </c>
      <c r="AG13" s="47" t="e">
        <f t="shared" si="52"/>
        <v>#DIV/0!</v>
      </c>
      <c r="AH13" s="47" t="e">
        <f t="shared" si="53"/>
        <v>#DIV/0!</v>
      </c>
      <c r="AI13" s="47" t="e">
        <f t="shared" si="54"/>
        <v>#DIV/0!</v>
      </c>
      <c r="AJ13" s="47" t="e">
        <f t="shared" si="55"/>
        <v>#DIV/0!</v>
      </c>
      <c r="AK13" s="47" t="e">
        <f t="shared" si="56"/>
        <v>#DIV/0!</v>
      </c>
      <c r="AL13" s="47" t="e">
        <f t="shared" si="57"/>
        <v>#DIV/0!</v>
      </c>
      <c r="AM13" s="47" t="e">
        <f t="shared" si="58"/>
        <v>#DIV/0!</v>
      </c>
      <c r="AN13" s="47" t="e">
        <f t="shared" si="59"/>
        <v>#DIV/0!</v>
      </c>
      <c r="AO13" s="47" t="e">
        <f t="shared" si="60"/>
        <v>#DIV/0!</v>
      </c>
      <c r="AP13" s="47" t="e">
        <f t="shared" si="61"/>
        <v>#DIV/0!</v>
      </c>
      <c r="AQ13" s="46" t="e">
        <f t="shared" si="62"/>
        <v>#DIV/0!</v>
      </c>
    </row>
    <row r="14" spans="1:43" ht="29.25" customHeight="1">
      <c r="A14" s="43"/>
      <c r="B14" s="43"/>
      <c r="C14" s="43"/>
      <c r="D14" s="44"/>
      <c r="E14" s="43"/>
      <c r="F14" s="43"/>
      <c r="G14" s="43"/>
      <c r="H14" s="43"/>
      <c r="I14" s="45"/>
      <c r="J14" s="46"/>
      <c r="K14" s="46"/>
      <c r="L14" s="45"/>
      <c r="M14" s="46"/>
      <c r="N14" s="46"/>
      <c r="O14" s="45"/>
      <c r="P14" s="46"/>
      <c r="Q14" s="46"/>
      <c r="R14" s="45"/>
      <c r="S14" s="45"/>
      <c r="T14" s="45"/>
      <c r="U14" s="46"/>
      <c r="V14" s="46"/>
      <c r="W14" s="46">
        <f t="shared" si="42"/>
        <v>0</v>
      </c>
      <c r="X14" s="46">
        <f t="shared" si="43"/>
        <v>0</v>
      </c>
      <c r="Y14" s="46">
        <f t="shared" si="44"/>
        <v>0</v>
      </c>
      <c r="Z14" s="46">
        <f t="shared" si="45"/>
        <v>0</v>
      </c>
      <c r="AA14" s="46">
        <f t="shared" si="46"/>
        <v>0</v>
      </c>
      <c r="AB14" s="46">
        <f t="shared" si="47"/>
        <v>0</v>
      </c>
      <c r="AC14" s="46">
        <f t="shared" si="48"/>
        <v>0</v>
      </c>
      <c r="AD14" s="46">
        <f t="shared" si="49"/>
        <v>0</v>
      </c>
      <c r="AE14" s="46">
        <f t="shared" si="50"/>
        <v>0</v>
      </c>
      <c r="AF14" s="46">
        <f t="shared" si="51"/>
        <v>0</v>
      </c>
      <c r="AG14" s="47" t="e">
        <f t="shared" si="52"/>
        <v>#DIV/0!</v>
      </c>
      <c r="AH14" s="47" t="e">
        <f t="shared" si="53"/>
        <v>#DIV/0!</v>
      </c>
      <c r="AI14" s="47" t="e">
        <f t="shared" si="54"/>
        <v>#DIV/0!</v>
      </c>
      <c r="AJ14" s="47" t="e">
        <f t="shared" si="55"/>
        <v>#DIV/0!</v>
      </c>
      <c r="AK14" s="47" t="e">
        <f t="shared" si="56"/>
        <v>#DIV/0!</v>
      </c>
      <c r="AL14" s="47" t="e">
        <f t="shared" si="57"/>
        <v>#DIV/0!</v>
      </c>
      <c r="AM14" s="47" t="e">
        <f t="shared" si="58"/>
        <v>#DIV/0!</v>
      </c>
      <c r="AN14" s="47" t="e">
        <f t="shared" si="59"/>
        <v>#DIV/0!</v>
      </c>
      <c r="AO14" s="47" t="e">
        <f t="shared" si="60"/>
        <v>#DIV/0!</v>
      </c>
      <c r="AP14" s="47" t="e">
        <f t="shared" si="61"/>
        <v>#DIV/0!</v>
      </c>
      <c r="AQ14" s="46" t="e">
        <f t="shared" si="62"/>
        <v>#DIV/0!</v>
      </c>
    </row>
    <row r="15" spans="1:43" ht="29.25" customHeight="1">
      <c r="A15" s="43"/>
      <c r="B15" s="43"/>
      <c r="C15" s="43"/>
      <c r="D15" s="44"/>
      <c r="E15" s="43"/>
      <c r="F15" s="43"/>
      <c r="G15" s="43"/>
      <c r="H15" s="43"/>
      <c r="I15" s="45"/>
      <c r="J15" s="46"/>
      <c r="K15" s="46"/>
      <c r="L15" s="45"/>
      <c r="M15" s="46"/>
      <c r="N15" s="46"/>
      <c r="O15" s="45"/>
      <c r="P15" s="46"/>
      <c r="Q15" s="46"/>
      <c r="R15" s="45"/>
      <c r="S15" s="45"/>
      <c r="T15" s="45"/>
      <c r="U15" s="46"/>
      <c r="V15" s="46"/>
      <c r="W15" s="46">
        <f t="shared" ref="W15:W18" si="63">U15+V15</f>
        <v>0</v>
      </c>
      <c r="X15" s="46">
        <f t="shared" ref="X15:X18" si="64">U15*I15</f>
        <v>0</v>
      </c>
      <c r="Y15" s="46">
        <f t="shared" ref="Y15:Y18" si="65">K15</f>
        <v>0</v>
      </c>
      <c r="Z15" s="46">
        <f t="shared" ref="Z15:Z18" si="66">U15*L15</f>
        <v>0</v>
      </c>
      <c r="AA15" s="46">
        <f t="shared" ref="AA15:AA18" si="67">N15</f>
        <v>0</v>
      </c>
      <c r="AB15" s="46">
        <f t="shared" ref="AB15:AB18" si="68">U15*O15</f>
        <v>0</v>
      </c>
      <c r="AC15" s="46">
        <f t="shared" ref="AC15:AC18" si="69">Q15</f>
        <v>0</v>
      </c>
      <c r="AD15" s="46">
        <f t="shared" ref="AD15:AD18" si="70">U15*R15</f>
        <v>0</v>
      </c>
      <c r="AE15" s="46">
        <f t="shared" ref="AE15:AE18" si="71">(W15*85%)*S15</f>
        <v>0</v>
      </c>
      <c r="AF15" s="46">
        <f t="shared" ref="AF15:AF18" si="72">U15*T15</f>
        <v>0</v>
      </c>
      <c r="AG15" s="47" t="e">
        <f t="shared" ref="AG15:AG18" si="73">X15/W15</f>
        <v>#DIV/0!</v>
      </c>
      <c r="AH15" s="47" t="e">
        <f t="shared" ref="AH15:AH18" si="74">Y15/W15</f>
        <v>#DIV/0!</v>
      </c>
      <c r="AI15" s="47" t="e">
        <f t="shared" ref="AI15:AI18" si="75">Z15/W15</f>
        <v>#DIV/0!</v>
      </c>
      <c r="AJ15" s="47" t="e">
        <f t="shared" ref="AJ15:AJ18" si="76">AA15/W15</f>
        <v>#DIV/0!</v>
      </c>
      <c r="AK15" s="47" t="e">
        <f t="shared" ref="AK15:AK18" si="77">AB15/W15</f>
        <v>#DIV/0!</v>
      </c>
      <c r="AL15" s="47" t="e">
        <f t="shared" ref="AL15:AL18" si="78">AC15/W15</f>
        <v>#DIV/0!</v>
      </c>
      <c r="AM15" s="47" t="e">
        <f t="shared" ref="AM15:AM18" si="79">AD15/W15</f>
        <v>#DIV/0!</v>
      </c>
      <c r="AN15" s="47" t="e">
        <f t="shared" ref="AN15:AN18" si="80">AE15/W15</f>
        <v>#DIV/0!</v>
      </c>
      <c r="AO15" s="47" t="e">
        <f t="shared" ref="AO15:AO18" si="81">AF15/W15</f>
        <v>#DIV/0!</v>
      </c>
      <c r="AP15" s="47" t="e">
        <f t="shared" ref="AP15:AP18" si="82">SUM(AG15:AO15)</f>
        <v>#DIV/0!</v>
      </c>
      <c r="AQ15" s="46" t="e">
        <f t="shared" ref="AQ15:AQ18" si="83">W15*AP15</f>
        <v>#DIV/0!</v>
      </c>
    </row>
    <row r="16" spans="1:43" ht="29.25" customHeight="1">
      <c r="A16" s="43"/>
      <c r="B16" s="43"/>
      <c r="C16" s="43"/>
      <c r="D16" s="44"/>
      <c r="E16" s="43"/>
      <c r="F16" s="43"/>
      <c r="G16" s="43"/>
      <c r="H16" s="43"/>
      <c r="I16" s="45"/>
      <c r="J16" s="46"/>
      <c r="K16" s="46"/>
      <c r="L16" s="45"/>
      <c r="M16" s="46"/>
      <c r="N16" s="46"/>
      <c r="O16" s="45"/>
      <c r="P16" s="46"/>
      <c r="Q16" s="46"/>
      <c r="R16" s="45"/>
      <c r="S16" s="45"/>
      <c r="T16" s="45"/>
      <c r="U16" s="46"/>
      <c r="V16" s="46"/>
      <c r="W16" s="46">
        <f t="shared" si="63"/>
        <v>0</v>
      </c>
      <c r="X16" s="46">
        <f t="shared" si="64"/>
        <v>0</v>
      </c>
      <c r="Y16" s="46">
        <f t="shared" si="65"/>
        <v>0</v>
      </c>
      <c r="Z16" s="46">
        <f t="shared" si="66"/>
        <v>0</v>
      </c>
      <c r="AA16" s="46">
        <f t="shared" si="67"/>
        <v>0</v>
      </c>
      <c r="AB16" s="46">
        <f t="shared" si="68"/>
        <v>0</v>
      </c>
      <c r="AC16" s="46">
        <f t="shared" si="69"/>
        <v>0</v>
      </c>
      <c r="AD16" s="46">
        <f t="shared" si="70"/>
        <v>0</v>
      </c>
      <c r="AE16" s="46">
        <f t="shared" si="71"/>
        <v>0</v>
      </c>
      <c r="AF16" s="46">
        <f t="shared" si="72"/>
        <v>0</v>
      </c>
      <c r="AG16" s="47" t="e">
        <f t="shared" si="73"/>
        <v>#DIV/0!</v>
      </c>
      <c r="AH16" s="47" t="e">
        <f t="shared" si="74"/>
        <v>#DIV/0!</v>
      </c>
      <c r="AI16" s="47" t="e">
        <f t="shared" si="75"/>
        <v>#DIV/0!</v>
      </c>
      <c r="AJ16" s="47" t="e">
        <f t="shared" si="76"/>
        <v>#DIV/0!</v>
      </c>
      <c r="AK16" s="47" t="e">
        <f t="shared" si="77"/>
        <v>#DIV/0!</v>
      </c>
      <c r="AL16" s="47" t="e">
        <f t="shared" si="78"/>
        <v>#DIV/0!</v>
      </c>
      <c r="AM16" s="47" t="e">
        <f t="shared" si="79"/>
        <v>#DIV/0!</v>
      </c>
      <c r="AN16" s="47" t="e">
        <f t="shared" si="80"/>
        <v>#DIV/0!</v>
      </c>
      <c r="AO16" s="47" t="e">
        <f t="shared" si="81"/>
        <v>#DIV/0!</v>
      </c>
      <c r="AP16" s="47" t="e">
        <f t="shared" si="82"/>
        <v>#DIV/0!</v>
      </c>
      <c r="AQ16" s="46" t="e">
        <f t="shared" si="83"/>
        <v>#DIV/0!</v>
      </c>
    </row>
    <row r="17" spans="1:43" ht="29.25" customHeight="1">
      <c r="A17" s="43"/>
      <c r="B17" s="43"/>
      <c r="C17" s="43"/>
      <c r="D17" s="44"/>
      <c r="E17" s="43"/>
      <c r="F17" s="43"/>
      <c r="G17" s="43"/>
      <c r="H17" s="43"/>
      <c r="I17" s="45"/>
      <c r="J17" s="46"/>
      <c r="K17" s="46"/>
      <c r="L17" s="45"/>
      <c r="M17" s="46"/>
      <c r="N17" s="46"/>
      <c r="O17" s="45"/>
      <c r="P17" s="46"/>
      <c r="Q17" s="46"/>
      <c r="R17" s="45"/>
      <c r="S17" s="45"/>
      <c r="T17" s="45"/>
      <c r="U17" s="46"/>
      <c r="V17" s="46"/>
      <c r="W17" s="46">
        <f t="shared" si="63"/>
        <v>0</v>
      </c>
      <c r="X17" s="46">
        <f t="shared" si="64"/>
        <v>0</v>
      </c>
      <c r="Y17" s="46">
        <f t="shared" si="65"/>
        <v>0</v>
      </c>
      <c r="Z17" s="46">
        <f t="shared" si="66"/>
        <v>0</v>
      </c>
      <c r="AA17" s="46">
        <f t="shared" si="67"/>
        <v>0</v>
      </c>
      <c r="AB17" s="46">
        <f t="shared" si="68"/>
        <v>0</v>
      </c>
      <c r="AC17" s="46">
        <f t="shared" si="69"/>
        <v>0</v>
      </c>
      <c r="AD17" s="46">
        <f t="shared" si="70"/>
        <v>0</v>
      </c>
      <c r="AE17" s="46">
        <f t="shared" si="71"/>
        <v>0</v>
      </c>
      <c r="AF17" s="46">
        <f t="shared" si="72"/>
        <v>0</v>
      </c>
      <c r="AG17" s="47" t="e">
        <f t="shared" si="73"/>
        <v>#DIV/0!</v>
      </c>
      <c r="AH17" s="47" t="e">
        <f t="shared" si="74"/>
        <v>#DIV/0!</v>
      </c>
      <c r="AI17" s="47" t="e">
        <f t="shared" si="75"/>
        <v>#DIV/0!</v>
      </c>
      <c r="AJ17" s="47" t="e">
        <f t="shared" si="76"/>
        <v>#DIV/0!</v>
      </c>
      <c r="AK17" s="47" t="e">
        <f t="shared" si="77"/>
        <v>#DIV/0!</v>
      </c>
      <c r="AL17" s="47" t="e">
        <f t="shared" si="78"/>
        <v>#DIV/0!</v>
      </c>
      <c r="AM17" s="47" t="e">
        <f t="shared" si="79"/>
        <v>#DIV/0!</v>
      </c>
      <c r="AN17" s="47" t="e">
        <f t="shared" si="80"/>
        <v>#DIV/0!</v>
      </c>
      <c r="AO17" s="47" t="e">
        <f t="shared" si="81"/>
        <v>#DIV/0!</v>
      </c>
      <c r="AP17" s="47" t="e">
        <f t="shared" si="82"/>
        <v>#DIV/0!</v>
      </c>
      <c r="AQ17" s="46" t="e">
        <f t="shared" si="83"/>
        <v>#DIV/0!</v>
      </c>
    </row>
    <row r="18" spans="1:43" ht="29.25" customHeight="1">
      <c r="A18" s="43"/>
      <c r="B18" s="43"/>
      <c r="C18" s="43"/>
      <c r="D18" s="44"/>
      <c r="E18" s="43"/>
      <c r="F18" s="43"/>
      <c r="G18" s="43"/>
      <c r="H18" s="43"/>
      <c r="I18" s="45"/>
      <c r="J18" s="46"/>
      <c r="K18" s="46"/>
      <c r="L18" s="45"/>
      <c r="M18" s="46"/>
      <c r="N18" s="46"/>
      <c r="O18" s="45"/>
      <c r="P18" s="46"/>
      <c r="Q18" s="46"/>
      <c r="R18" s="45"/>
      <c r="S18" s="45"/>
      <c r="T18" s="45"/>
      <c r="U18" s="46"/>
      <c r="V18" s="46"/>
      <c r="W18" s="46">
        <f t="shared" si="63"/>
        <v>0</v>
      </c>
      <c r="X18" s="46">
        <f t="shared" si="64"/>
        <v>0</v>
      </c>
      <c r="Y18" s="46">
        <f t="shared" si="65"/>
        <v>0</v>
      </c>
      <c r="Z18" s="46">
        <f t="shared" si="66"/>
        <v>0</v>
      </c>
      <c r="AA18" s="46">
        <f t="shared" si="67"/>
        <v>0</v>
      </c>
      <c r="AB18" s="46">
        <f t="shared" si="68"/>
        <v>0</v>
      </c>
      <c r="AC18" s="46">
        <f t="shared" si="69"/>
        <v>0</v>
      </c>
      <c r="AD18" s="46">
        <f t="shared" si="70"/>
        <v>0</v>
      </c>
      <c r="AE18" s="46">
        <f t="shared" si="71"/>
        <v>0</v>
      </c>
      <c r="AF18" s="46">
        <f t="shared" si="72"/>
        <v>0</v>
      </c>
      <c r="AG18" s="47" t="e">
        <f t="shared" si="73"/>
        <v>#DIV/0!</v>
      </c>
      <c r="AH18" s="47" t="e">
        <f t="shared" si="74"/>
        <v>#DIV/0!</v>
      </c>
      <c r="AI18" s="47" t="e">
        <f t="shared" si="75"/>
        <v>#DIV/0!</v>
      </c>
      <c r="AJ18" s="47" t="e">
        <f t="shared" si="76"/>
        <v>#DIV/0!</v>
      </c>
      <c r="AK18" s="47" t="e">
        <f t="shared" si="77"/>
        <v>#DIV/0!</v>
      </c>
      <c r="AL18" s="47" t="e">
        <f t="shared" si="78"/>
        <v>#DIV/0!</v>
      </c>
      <c r="AM18" s="47" t="e">
        <f t="shared" si="79"/>
        <v>#DIV/0!</v>
      </c>
      <c r="AN18" s="47" t="e">
        <f t="shared" si="80"/>
        <v>#DIV/0!</v>
      </c>
      <c r="AO18" s="47" t="e">
        <f t="shared" si="81"/>
        <v>#DIV/0!</v>
      </c>
      <c r="AP18" s="47" t="e">
        <f t="shared" si="82"/>
        <v>#DIV/0!</v>
      </c>
      <c r="AQ18" s="46" t="e">
        <f t="shared" si="83"/>
        <v>#DIV/0!</v>
      </c>
    </row>
    <row r="19" spans="1:43" ht="29.25" customHeight="1">
      <c r="W19" s="3">
        <f t="shared" si="0"/>
        <v>0</v>
      </c>
      <c r="X19" s="3">
        <f t="shared" si="1"/>
        <v>0</v>
      </c>
      <c r="Y19" s="3">
        <f t="shared" si="2"/>
        <v>0</v>
      </c>
      <c r="Z19" s="3">
        <f t="shared" si="3"/>
        <v>0</v>
      </c>
      <c r="AA19" s="3">
        <f t="shared" si="4"/>
        <v>0</v>
      </c>
      <c r="AB19" s="3">
        <f t="shared" si="5"/>
        <v>0</v>
      </c>
      <c r="AC19" s="3">
        <f t="shared" si="6"/>
        <v>0</v>
      </c>
      <c r="AD19" s="3">
        <f t="shared" si="7"/>
        <v>0</v>
      </c>
      <c r="AE19" s="3">
        <f t="shared" si="8"/>
        <v>0</v>
      </c>
      <c r="AF19" s="3">
        <f t="shared" si="9"/>
        <v>0</v>
      </c>
      <c r="AG19" s="10" t="e">
        <f t="shared" si="10"/>
        <v>#DIV/0!</v>
      </c>
      <c r="AH19" s="10" t="e">
        <f t="shared" si="11"/>
        <v>#DIV/0!</v>
      </c>
      <c r="AI19" s="10" t="e">
        <f t="shared" si="12"/>
        <v>#DIV/0!</v>
      </c>
      <c r="AJ19" s="10" t="e">
        <f t="shared" si="13"/>
        <v>#DIV/0!</v>
      </c>
      <c r="AK19" s="10" t="e">
        <f t="shared" si="14"/>
        <v>#DIV/0!</v>
      </c>
      <c r="AL19" s="10" t="e">
        <f t="shared" si="15"/>
        <v>#DIV/0!</v>
      </c>
      <c r="AM19" s="10" t="e">
        <f t="shared" si="16"/>
        <v>#DIV/0!</v>
      </c>
      <c r="AN19" s="10" t="e">
        <f t="shared" si="17"/>
        <v>#DIV/0!</v>
      </c>
      <c r="AO19" s="10" t="e">
        <f t="shared" si="18"/>
        <v>#DIV/0!</v>
      </c>
      <c r="AP19" s="10" t="e">
        <f t="shared" si="19"/>
        <v>#DIV/0!</v>
      </c>
      <c r="AQ19" s="3" t="e">
        <f t="shared" si="20"/>
        <v>#DIV/0!</v>
      </c>
    </row>
    <row r="20" spans="1:43" ht="29.25" customHeight="1">
      <c r="W20" s="3">
        <f t="shared" si="0"/>
        <v>0</v>
      </c>
      <c r="X20" s="3">
        <f t="shared" si="1"/>
        <v>0</v>
      </c>
      <c r="Y20" s="3">
        <f t="shared" si="2"/>
        <v>0</v>
      </c>
      <c r="Z20" s="3">
        <f t="shared" si="3"/>
        <v>0</v>
      </c>
      <c r="AA20" s="3">
        <f t="shared" si="4"/>
        <v>0</v>
      </c>
      <c r="AB20" s="3">
        <f t="shared" si="5"/>
        <v>0</v>
      </c>
      <c r="AC20" s="3">
        <f t="shared" si="6"/>
        <v>0</v>
      </c>
      <c r="AD20" s="3">
        <f t="shared" si="7"/>
        <v>0</v>
      </c>
      <c r="AE20" s="3">
        <f t="shared" si="8"/>
        <v>0</v>
      </c>
      <c r="AF20" s="3">
        <f t="shared" si="9"/>
        <v>0</v>
      </c>
      <c r="AG20" s="10" t="e">
        <f t="shared" si="10"/>
        <v>#DIV/0!</v>
      </c>
      <c r="AH20" s="10" t="e">
        <f t="shared" si="11"/>
        <v>#DIV/0!</v>
      </c>
      <c r="AI20" s="10" t="e">
        <f t="shared" si="12"/>
        <v>#DIV/0!</v>
      </c>
      <c r="AJ20" s="10" t="e">
        <f t="shared" si="13"/>
        <v>#DIV/0!</v>
      </c>
      <c r="AK20" s="10" t="e">
        <f t="shared" si="14"/>
        <v>#DIV/0!</v>
      </c>
      <c r="AL20" s="10" t="e">
        <f t="shared" si="15"/>
        <v>#DIV/0!</v>
      </c>
      <c r="AM20" s="10" t="e">
        <f t="shared" si="16"/>
        <v>#DIV/0!</v>
      </c>
      <c r="AN20" s="10" t="e">
        <f t="shared" si="17"/>
        <v>#DIV/0!</v>
      </c>
      <c r="AO20" s="10" t="e">
        <f t="shared" si="18"/>
        <v>#DIV/0!</v>
      </c>
      <c r="AP20" s="10" t="e">
        <f t="shared" si="19"/>
        <v>#DIV/0!</v>
      </c>
      <c r="AQ20" s="3" t="e">
        <f t="shared" si="20"/>
        <v>#DIV/0!</v>
      </c>
    </row>
    <row r="21" spans="1:43" ht="29.25" customHeight="1">
      <c r="A21" s="38"/>
      <c r="B21" s="38"/>
      <c r="C21" s="38"/>
      <c r="D21" s="39"/>
      <c r="E21" s="38"/>
      <c r="F21" s="38"/>
      <c r="G21" s="38"/>
      <c r="H21" s="38"/>
      <c r="I21" s="40"/>
      <c r="J21" s="41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/>
      <c r="V21" s="41"/>
      <c r="W21" s="41">
        <f>U21+V21</f>
        <v>0</v>
      </c>
      <c r="X21" s="41">
        <f>U21*I21</f>
        <v>0</v>
      </c>
      <c r="Y21" s="41">
        <f>K21</f>
        <v>0</v>
      </c>
      <c r="Z21" s="41">
        <f>U21*L21</f>
        <v>0</v>
      </c>
      <c r="AA21" s="41">
        <f>N21</f>
        <v>0</v>
      </c>
      <c r="AB21" s="41">
        <f>U21*O21</f>
        <v>0</v>
      </c>
      <c r="AC21" s="41">
        <f>Q21</f>
        <v>0</v>
      </c>
      <c r="AD21" s="41">
        <f>U21*R21</f>
        <v>0</v>
      </c>
      <c r="AE21" s="41">
        <f>(W21*85%)*S21</f>
        <v>0</v>
      </c>
      <c r="AF21" s="41">
        <f>U21*T21</f>
        <v>0</v>
      </c>
      <c r="AG21" s="42" t="e">
        <f>X21/W21</f>
        <v>#DIV/0!</v>
      </c>
      <c r="AH21" s="42" t="e">
        <f>Y21/W21</f>
        <v>#DIV/0!</v>
      </c>
      <c r="AI21" s="42" t="e">
        <f>Z21/W21</f>
        <v>#DIV/0!</v>
      </c>
      <c r="AJ21" s="42" t="e">
        <f>AA21/W21</f>
        <v>#DIV/0!</v>
      </c>
      <c r="AK21" s="42" t="e">
        <f>AB21/W21</f>
        <v>#DIV/0!</v>
      </c>
      <c r="AL21" s="42" t="e">
        <f>AC21/W21</f>
        <v>#DIV/0!</v>
      </c>
      <c r="AM21" s="42" t="e">
        <f>AD21/W21</f>
        <v>#DIV/0!</v>
      </c>
      <c r="AN21" s="42" t="e">
        <f>AE21/W21</f>
        <v>#DIV/0!</v>
      </c>
      <c r="AO21" s="42" t="e">
        <f>AF21/W21</f>
        <v>#DIV/0!</v>
      </c>
      <c r="AP21" s="42" t="e">
        <f>SUM(AG21:AO21)</f>
        <v>#DIV/0!</v>
      </c>
      <c r="AQ21" s="41" t="e">
        <f>W21*AP21</f>
        <v>#DIV/0!</v>
      </c>
    </row>
    <row r="22" spans="1:43" ht="29.25" customHeight="1">
      <c r="W22" s="3">
        <f t="shared" si="0"/>
        <v>0</v>
      </c>
      <c r="X22" s="3">
        <f t="shared" si="1"/>
        <v>0</v>
      </c>
      <c r="Y22" s="3">
        <f t="shared" si="2"/>
        <v>0</v>
      </c>
      <c r="Z22" s="3">
        <f t="shared" si="3"/>
        <v>0</v>
      </c>
      <c r="AA22" s="3">
        <f t="shared" si="4"/>
        <v>0</v>
      </c>
      <c r="AB22" s="3">
        <f t="shared" si="5"/>
        <v>0</v>
      </c>
      <c r="AC22" s="3">
        <f t="shared" si="6"/>
        <v>0</v>
      </c>
      <c r="AD22" s="3">
        <f t="shared" si="7"/>
        <v>0</v>
      </c>
      <c r="AE22" s="3">
        <f t="shared" si="8"/>
        <v>0</v>
      </c>
      <c r="AF22" s="3">
        <f t="shared" si="9"/>
        <v>0</v>
      </c>
      <c r="AG22" s="10" t="e">
        <f t="shared" si="10"/>
        <v>#DIV/0!</v>
      </c>
      <c r="AH22" s="10" t="e">
        <f t="shared" si="11"/>
        <v>#DIV/0!</v>
      </c>
      <c r="AI22" s="10" t="e">
        <f t="shared" si="12"/>
        <v>#DIV/0!</v>
      </c>
      <c r="AJ22" s="10" t="e">
        <f t="shared" si="13"/>
        <v>#DIV/0!</v>
      </c>
      <c r="AK22" s="10" t="e">
        <f t="shared" si="14"/>
        <v>#DIV/0!</v>
      </c>
      <c r="AL22" s="10" t="e">
        <f t="shared" si="15"/>
        <v>#DIV/0!</v>
      </c>
      <c r="AM22" s="10" t="e">
        <f t="shared" si="16"/>
        <v>#DIV/0!</v>
      </c>
      <c r="AN22" s="10" t="e">
        <f t="shared" si="17"/>
        <v>#DIV/0!</v>
      </c>
      <c r="AO22" s="10" t="e">
        <f t="shared" si="18"/>
        <v>#DIV/0!</v>
      </c>
      <c r="AP22" s="10" t="e">
        <f t="shared" si="19"/>
        <v>#DIV/0!</v>
      </c>
      <c r="AQ22" s="3" t="e">
        <f t="shared" si="20"/>
        <v>#DIV/0!</v>
      </c>
    </row>
  </sheetData>
  <mergeCells count="10">
    <mergeCell ref="B2:D2"/>
    <mergeCell ref="U3:W3"/>
    <mergeCell ref="X3:AF3"/>
    <mergeCell ref="AG3:AO3"/>
    <mergeCell ref="AP3:AQ3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نسخه جدید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2021-09-29T05:44:29Z</cp:lastPrinted>
  <dcterms:created xsi:type="dcterms:W3CDTF">2020-05-31T04:54:49Z</dcterms:created>
  <dcterms:modified xsi:type="dcterms:W3CDTF">2022-04-13T06:28:08Z</dcterms:modified>
</cp:coreProperties>
</file>