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4001 " sheetId="1" r:id="rId1"/>
  </sheets>
  <calcPr calcId="152511"/>
</workbook>
</file>

<file path=xl/calcChain.xml><?xml version="1.0" encoding="utf-8"?>
<calcChain xmlns="http://schemas.openxmlformats.org/spreadsheetml/2006/main">
  <c r="P24" i="1" l="1"/>
  <c r="P25" i="1"/>
  <c r="P6" i="1"/>
  <c r="P23" i="1" l="1"/>
  <c r="P4" i="1"/>
  <c r="P5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3" i="1"/>
  <c r="Q26" i="1" l="1"/>
</calcChain>
</file>

<file path=xl/sharedStrings.xml><?xml version="1.0" encoding="utf-8"?>
<sst xmlns="http://schemas.openxmlformats.org/spreadsheetml/2006/main" count="173" uniqueCount="131">
  <si>
    <t>ردیف</t>
  </si>
  <si>
    <t>شماره ملی</t>
  </si>
  <si>
    <t>نام</t>
  </si>
  <si>
    <t>نام خانوادگی</t>
  </si>
  <si>
    <t>نام پدر</t>
  </si>
  <si>
    <t>شماره شناسنامه</t>
  </si>
  <si>
    <t>شماره دانشجویی</t>
  </si>
  <si>
    <t>نوع ايثارگري</t>
  </si>
  <si>
    <t>سال ورود</t>
  </si>
  <si>
    <t>رشته تحصیلی</t>
  </si>
  <si>
    <t>مقطع تحصیلی</t>
  </si>
  <si>
    <t>شهریه ثابت</t>
  </si>
  <si>
    <t>شهریه متغیر</t>
  </si>
  <si>
    <t>سهم بنیاد شهید</t>
  </si>
  <si>
    <t>سهم دانشجو</t>
  </si>
  <si>
    <t>جمع کل</t>
  </si>
  <si>
    <t>تعداد ترم مشروطی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</si>
  <si>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</si>
  <si>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</si>
  <si>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</si>
  <si>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</si>
  <si>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</si>
  <si>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</si>
  <si>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</si>
  <si>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</si>
  <si>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</si>
  <si>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</si>
  <si>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</si>
  <si>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</si>
  <si>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</si>
  <si>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</si>
  <si>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</si>
  <si>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</si>
  <si>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</si>
  <si>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</si>
  <si>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</si>
  <si>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19</t>
  </si>
  <si>
    <t>معدل ترم 992</t>
  </si>
  <si>
    <t>جدول فرم اطّلاعات دانشجویان شاهد و ایثارگر* مهر 1400</t>
  </si>
  <si>
    <t>کل شهریه</t>
  </si>
  <si>
    <t>محمدامیر</t>
  </si>
  <si>
    <t>خاوری</t>
  </si>
  <si>
    <t>مجید</t>
  </si>
  <si>
    <t>98237135170023</t>
  </si>
  <si>
    <t>کاردانی حرفه ای حسابداری-حسابداری مالی</t>
  </si>
  <si>
    <t>کاردانی</t>
  </si>
  <si>
    <t xml:space="preserve">میلاد </t>
  </si>
  <si>
    <t xml:space="preserve">محمدخوئی شیرگ </t>
  </si>
  <si>
    <t>نوروز</t>
  </si>
  <si>
    <t>کاردانی حرفه ای امور دفتری</t>
  </si>
  <si>
    <t>مهناز</t>
  </si>
  <si>
    <t>مرزآبادی</t>
  </si>
  <si>
    <t xml:space="preserve">ابراهیم </t>
  </si>
  <si>
    <t>کارشناسی حرفه ای تربیت مربی پیش دبستانی</t>
  </si>
  <si>
    <t xml:space="preserve">کارشناسی </t>
  </si>
  <si>
    <t>امیر</t>
  </si>
  <si>
    <t>زرگر</t>
  </si>
  <si>
    <t>محمد رضا</t>
  </si>
  <si>
    <t>کارشناسی حرفه ای مدیریت کسب و کار</t>
  </si>
  <si>
    <t xml:space="preserve">فرزندگرامی شهید </t>
  </si>
  <si>
    <t>محمدرضا</t>
  </si>
  <si>
    <t>بنی اسدی</t>
  </si>
  <si>
    <t>پرویز</t>
  </si>
  <si>
    <t>کارشناسی حرفه ای مدیریت دفتری</t>
  </si>
  <si>
    <t xml:space="preserve">حمید </t>
  </si>
  <si>
    <t>علی آبادی</t>
  </si>
  <si>
    <t>غلامرضا</t>
  </si>
  <si>
    <t>علی</t>
  </si>
  <si>
    <t>حجازیان</t>
  </si>
  <si>
    <t>عنایت اله</t>
  </si>
  <si>
    <t>حانیه</t>
  </si>
  <si>
    <t>آزاده</t>
  </si>
  <si>
    <t>محمد</t>
  </si>
  <si>
    <t>عماد</t>
  </si>
  <si>
    <t>رضاپور</t>
  </si>
  <si>
    <t>محمد مهدی</t>
  </si>
  <si>
    <t>مهدی</t>
  </si>
  <si>
    <t>غلام زاده</t>
  </si>
  <si>
    <t>فرح</t>
  </si>
  <si>
    <t>اربابی</t>
  </si>
  <si>
    <t>کارشناسی حرفه ای حسابداری</t>
  </si>
  <si>
    <t>سعیدی</t>
  </si>
  <si>
    <t xml:space="preserve">فاطمه </t>
  </si>
  <si>
    <t>نادی</t>
  </si>
  <si>
    <t>کارشناسی حرفه ای حسابرسی</t>
  </si>
  <si>
    <t>0640439330</t>
  </si>
  <si>
    <t>عباس</t>
  </si>
  <si>
    <t xml:space="preserve">حسن </t>
  </si>
  <si>
    <t>خسروی بیژائم</t>
  </si>
  <si>
    <t>0640137806</t>
  </si>
  <si>
    <t>ایوب</t>
  </si>
  <si>
    <t xml:space="preserve"> کاردانی حرفه ای مدیریت-امور اداری</t>
  </si>
  <si>
    <t>کاردانی حرفه ای تربیت مربی پیش دبستانی</t>
  </si>
  <si>
    <t>0859367908</t>
  </si>
  <si>
    <t xml:space="preserve">معصومه </t>
  </si>
  <si>
    <t>آذربین</t>
  </si>
  <si>
    <t>سید مجتبی</t>
  </si>
  <si>
    <t>موسوی</t>
  </si>
  <si>
    <t>0640598201</t>
  </si>
  <si>
    <t>سید مهدی</t>
  </si>
  <si>
    <t>1062917448</t>
  </si>
  <si>
    <t xml:space="preserve">مرضیه </t>
  </si>
  <si>
    <t>جوان موشکی</t>
  </si>
  <si>
    <t>حسن</t>
  </si>
  <si>
    <t>کاردانی حرفه ای آرایش زنانه</t>
  </si>
  <si>
    <t xml:space="preserve">سید محمد </t>
  </si>
  <si>
    <t>موسوی تبار</t>
  </si>
  <si>
    <t>جواد</t>
  </si>
  <si>
    <t>آخوندی</t>
  </si>
  <si>
    <t>محمد جواد</t>
  </si>
  <si>
    <t>علیرضا</t>
  </si>
  <si>
    <t>اکبری</t>
  </si>
  <si>
    <t>زهرا</t>
  </si>
  <si>
    <t>دستی گردی</t>
  </si>
  <si>
    <t>فرزانه</t>
  </si>
  <si>
    <t xml:space="preserve">امید </t>
  </si>
  <si>
    <t>عربی</t>
  </si>
  <si>
    <t>سلیمانی</t>
  </si>
  <si>
    <t>کارشناسی</t>
  </si>
  <si>
    <t>0651942950</t>
  </si>
  <si>
    <t>سید محمود</t>
  </si>
  <si>
    <t>0652383262</t>
  </si>
  <si>
    <t>حسین</t>
  </si>
  <si>
    <t>0640750826</t>
  </si>
  <si>
    <t xml:space="preserve"> کاردانی حرفه ای آرایش زنانه</t>
  </si>
  <si>
    <t>21</t>
  </si>
  <si>
    <t>98237135190035</t>
  </si>
  <si>
    <t>0640262856</t>
  </si>
  <si>
    <t>کاردانی حرفه ای مدیریت-امور اداری</t>
  </si>
  <si>
    <t>22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</si>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</sst>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b/>
      <sz val="9"/>
      <color theme="1"/>
      <name val="B Nazanin"/>
      <charset val="178"/>
    </font>
    <font>
      <b/>
      <sz val="8"/>
      <name val="B Nazanin"/>
      <charset val="178"/>
    </font>
    <font>
      <b/>
      <sz val="9"/>
      <name val="B Nazanin"/>
      <charset val="178"/>
    </font>
    <font>
      <b/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b/>
      <sz val="16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9" fontId="7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rightToLeft="1" tabSelected="1" topLeftCell="B1" zoomScale="91" zoomScaleNormal="91" workbookViewId="0">
      <pane ySplit="2" topLeftCell="A13" activePane="bottomLeft" state="frozen"/>
      <selection pane="bottomLeft" sqref="A1:R1"/>
    </sheetView>
  </sheetViews>
  <sheetFormatPr defaultColWidth="9.125" defaultRowHeight="30" customHeight="1" x14ac:dyDescent="0.2"/>
  <cols>
    <col min="1" max="1" width="5" style="5" bestFit="1" customWidth="1"/>
    <col min="2" max="6" width="11.125" style="5" customWidth="1"/>
    <col min="7" max="7" width="18.25" style="36" customWidth="1"/>
    <col min="8" max="8" width="7.125" style="5" customWidth="1"/>
    <col min="9" max="9" width="11.125" style="39" customWidth="1"/>
    <col min="10" max="10" width="9.375" style="5" customWidth="1"/>
    <col min="11" max="11" width="6.375" style="42" customWidth="1"/>
    <col min="12" max="12" width="14.25" style="5" customWidth="1"/>
    <col min="13" max="13" width="6.75" style="5" customWidth="1"/>
    <col min="14" max="16" width="11.125" style="5" customWidth="1"/>
    <col min="17" max="17" width="18.125" style="5" customWidth="1"/>
    <col min="18" max="18" width="9.875" style="5" hidden="1" customWidth="1"/>
    <col min="19" max="16384" width="9.125" style="5"/>
  </cols>
  <sheetData>
    <row r="1" spans="1:18" ht="30" customHeight="1" thickBot="1" x14ac:dyDescent="0.25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30" customHeight="1" thickBot="1" x14ac:dyDescent="0.25">
      <c r="A2" s="6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8" t="s">
        <v>8</v>
      </c>
      <c r="I2" s="37" t="s">
        <v>9</v>
      </c>
      <c r="J2" s="8" t="s">
        <v>10</v>
      </c>
      <c r="K2" s="3" t="s">
        <v>7</v>
      </c>
      <c r="L2" s="8" t="s">
        <v>16</v>
      </c>
      <c r="M2" s="8" t="s">
        <v>37</v>
      </c>
      <c r="N2" s="8" t="s">
        <v>11</v>
      </c>
      <c r="O2" s="8" t="s">
        <v>12</v>
      </c>
      <c r="P2" s="8" t="s">
        <v>39</v>
      </c>
      <c r="Q2" s="8" t="s">
        <v>13</v>
      </c>
      <c r="R2" s="8" t="s">
        <v>14</v>
      </c>
    </row>
    <row r="3" spans="1:18" ht="30" customHeight="1" x14ac:dyDescent="0.2">
      <c r="A3" s="10" t="s">
        <v>17</v>
      </c>
      <c r="B3" s="11">
        <v>3611072141</v>
      </c>
      <c r="C3" s="11" t="s">
        <v>40</v>
      </c>
      <c r="D3" s="11" t="s">
        <v>41</v>
      </c>
      <c r="E3" s="12" t="s">
        <v>42</v>
      </c>
      <c r="F3" s="12">
        <v>3611072141</v>
      </c>
      <c r="G3" s="13" t="s">
        <v>43</v>
      </c>
      <c r="H3" s="12">
        <v>982</v>
      </c>
      <c r="I3" s="1" t="s">
        <v>44</v>
      </c>
      <c r="J3" s="12" t="s">
        <v>45</v>
      </c>
      <c r="K3" s="40">
        <v>0.25</v>
      </c>
      <c r="L3" s="14"/>
      <c r="M3" s="15">
        <v>13.8</v>
      </c>
      <c r="N3" s="43">
        <v>4016264</v>
      </c>
      <c r="O3" s="43">
        <v>8677586</v>
      </c>
      <c r="P3" s="16">
        <f>N3+O3</f>
        <v>12693850</v>
      </c>
      <c r="Q3" s="16"/>
      <c r="R3" s="16"/>
    </row>
    <row r="4" spans="1:18" ht="30" customHeight="1" x14ac:dyDescent="0.2">
      <c r="A4" s="17" t="s">
        <v>18</v>
      </c>
      <c r="B4" s="11">
        <v>653269315</v>
      </c>
      <c r="C4" s="11" t="s">
        <v>110</v>
      </c>
      <c r="D4" s="11" t="s">
        <v>111</v>
      </c>
      <c r="E4" s="18" t="s">
        <v>72</v>
      </c>
      <c r="F4" s="19">
        <v>17</v>
      </c>
      <c r="G4" s="20">
        <v>98237135170008</v>
      </c>
      <c r="H4" s="19">
        <v>982</v>
      </c>
      <c r="I4" s="38" t="s">
        <v>49</v>
      </c>
      <c r="J4" s="19" t="s">
        <v>45</v>
      </c>
      <c r="K4" s="4"/>
      <c r="L4" s="21"/>
      <c r="M4" s="21">
        <v>17.3</v>
      </c>
      <c r="N4" s="26">
        <v>2342821</v>
      </c>
      <c r="O4" s="26">
        <v>4660051</v>
      </c>
      <c r="P4" s="16">
        <f>N4+O4</f>
        <v>7002872</v>
      </c>
      <c r="Q4" s="22"/>
      <c r="R4" s="22"/>
    </row>
    <row r="5" spans="1:18" s="27" customFormat="1" ht="30" customHeight="1" x14ac:dyDescent="0.2">
      <c r="A5" s="10" t="s">
        <v>19</v>
      </c>
      <c r="B5" s="23" t="s">
        <v>121</v>
      </c>
      <c r="C5" s="24" t="s">
        <v>112</v>
      </c>
      <c r="D5" s="24" t="s">
        <v>113</v>
      </c>
      <c r="E5" s="18" t="s">
        <v>122</v>
      </c>
      <c r="F5" s="18">
        <v>8</v>
      </c>
      <c r="G5" s="25">
        <v>98237135170032</v>
      </c>
      <c r="H5" s="18">
        <v>982</v>
      </c>
      <c r="I5" s="2" t="s">
        <v>92</v>
      </c>
      <c r="J5" s="18" t="s">
        <v>45</v>
      </c>
      <c r="K5" s="4"/>
      <c r="L5" s="21"/>
      <c r="M5" s="21">
        <v>17.61</v>
      </c>
      <c r="N5" s="26">
        <v>4016264</v>
      </c>
      <c r="O5" s="26">
        <v>7519527</v>
      </c>
      <c r="P5" s="16">
        <f>N5+O5</f>
        <v>11535791</v>
      </c>
      <c r="Q5" s="26"/>
      <c r="R5" s="26"/>
    </row>
    <row r="6" spans="1:18" s="27" customFormat="1" ht="30" customHeight="1" x14ac:dyDescent="0.2">
      <c r="A6" s="17" t="s">
        <v>20</v>
      </c>
      <c r="B6" s="22">
        <v>5639925523</v>
      </c>
      <c r="C6" s="24" t="s">
        <v>76</v>
      </c>
      <c r="D6" s="24" t="s">
        <v>117</v>
      </c>
      <c r="E6" s="18" t="s">
        <v>67</v>
      </c>
      <c r="F6" s="18">
        <v>3</v>
      </c>
      <c r="G6" s="28" t="s">
        <v>126</v>
      </c>
      <c r="H6" s="18">
        <v>982</v>
      </c>
      <c r="I6" s="2" t="s">
        <v>63</v>
      </c>
      <c r="J6" s="18" t="s">
        <v>118</v>
      </c>
      <c r="K6" s="4"/>
      <c r="L6" s="21"/>
      <c r="M6" s="21">
        <v>15.77</v>
      </c>
      <c r="N6" s="26">
        <v>4085512</v>
      </c>
      <c r="O6" s="26">
        <v>7963583</v>
      </c>
      <c r="P6" s="43">
        <f>SUM(N6:O6)</f>
        <v>12049095</v>
      </c>
      <c r="Q6" s="26"/>
      <c r="R6" s="26"/>
    </row>
    <row r="7" spans="1:18" ht="30" customHeight="1" x14ac:dyDescent="0.2">
      <c r="A7" s="10" t="s">
        <v>21</v>
      </c>
      <c r="B7" s="11">
        <v>640696406</v>
      </c>
      <c r="C7" s="11" t="s">
        <v>46</v>
      </c>
      <c r="D7" s="11" t="s">
        <v>47</v>
      </c>
      <c r="E7" s="12" t="s">
        <v>48</v>
      </c>
      <c r="F7" s="12">
        <v>640696406</v>
      </c>
      <c r="G7" s="13">
        <v>99137135170097</v>
      </c>
      <c r="H7" s="12">
        <v>991</v>
      </c>
      <c r="I7" s="1" t="s">
        <v>49</v>
      </c>
      <c r="J7" s="12" t="s">
        <v>45</v>
      </c>
      <c r="K7" s="40">
        <v>0.35</v>
      </c>
      <c r="L7" s="29"/>
      <c r="M7" s="21">
        <v>14.67</v>
      </c>
      <c r="N7" s="26">
        <v>4819517</v>
      </c>
      <c r="O7" s="26">
        <v>7228470</v>
      </c>
      <c r="P7" s="16">
        <f t="shared" ref="P7:P22" si="0">N7+O7</f>
        <v>12047987</v>
      </c>
      <c r="Q7" s="22"/>
      <c r="R7" s="22"/>
    </row>
    <row r="8" spans="1:18" ht="30" customHeight="1" x14ac:dyDescent="0.2">
      <c r="A8" s="17" t="s">
        <v>22</v>
      </c>
      <c r="B8" s="11">
        <v>640188151</v>
      </c>
      <c r="C8" s="11" t="s">
        <v>50</v>
      </c>
      <c r="D8" s="11" t="s">
        <v>51</v>
      </c>
      <c r="E8" s="12" t="s">
        <v>52</v>
      </c>
      <c r="F8" s="12">
        <v>640188151</v>
      </c>
      <c r="G8" s="13">
        <v>99137135190020</v>
      </c>
      <c r="H8" s="12">
        <v>991</v>
      </c>
      <c r="I8" s="1" t="s">
        <v>53</v>
      </c>
      <c r="J8" s="12" t="s">
        <v>54</v>
      </c>
      <c r="K8" s="40">
        <v>0.25</v>
      </c>
      <c r="L8" s="29"/>
      <c r="M8" s="21">
        <v>17.57</v>
      </c>
      <c r="N8" s="26">
        <v>4902615</v>
      </c>
      <c r="O8" s="26">
        <v>7651774</v>
      </c>
      <c r="P8" s="16">
        <f t="shared" si="0"/>
        <v>12554389</v>
      </c>
      <c r="Q8" s="22"/>
      <c r="R8" s="22"/>
    </row>
    <row r="9" spans="1:18" ht="30" customHeight="1" x14ac:dyDescent="0.2">
      <c r="A9" s="10" t="s">
        <v>23</v>
      </c>
      <c r="B9" s="11">
        <v>651860202</v>
      </c>
      <c r="C9" s="11" t="s">
        <v>55</v>
      </c>
      <c r="D9" s="11" t="s">
        <v>56</v>
      </c>
      <c r="E9" s="12" t="s">
        <v>57</v>
      </c>
      <c r="F9" s="12">
        <v>1510</v>
      </c>
      <c r="G9" s="13">
        <v>99137135190090</v>
      </c>
      <c r="H9" s="12">
        <v>991</v>
      </c>
      <c r="I9" s="1" t="s">
        <v>58</v>
      </c>
      <c r="J9" s="12" t="s">
        <v>54</v>
      </c>
      <c r="K9" s="41" t="s">
        <v>59</v>
      </c>
      <c r="L9" s="30"/>
      <c r="M9" s="21">
        <v>14.68</v>
      </c>
      <c r="N9" s="26">
        <v>4902615</v>
      </c>
      <c r="O9" s="26">
        <v>7984678</v>
      </c>
      <c r="P9" s="16">
        <f t="shared" si="0"/>
        <v>12887293</v>
      </c>
      <c r="Q9" s="22"/>
      <c r="R9" s="22"/>
    </row>
    <row r="10" spans="1:18" ht="30" customHeight="1" x14ac:dyDescent="0.2">
      <c r="A10" s="17" t="s">
        <v>24</v>
      </c>
      <c r="B10" s="11">
        <v>640262988</v>
      </c>
      <c r="C10" s="11" t="s">
        <v>60</v>
      </c>
      <c r="D10" s="11" t="s">
        <v>61</v>
      </c>
      <c r="E10" s="12" t="s">
        <v>62</v>
      </c>
      <c r="F10" s="12">
        <v>640262988</v>
      </c>
      <c r="G10" s="13">
        <v>99137135190119</v>
      </c>
      <c r="H10" s="12">
        <v>991</v>
      </c>
      <c r="I10" s="1" t="s">
        <v>63</v>
      </c>
      <c r="J10" s="12" t="s">
        <v>54</v>
      </c>
      <c r="K10" s="40">
        <v>0.45</v>
      </c>
      <c r="L10" s="29"/>
      <c r="M10" s="21">
        <v>12.77</v>
      </c>
      <c r="N10" s="26">
        <v>4902615</v>
      </c>
      <c r="O10" s="26">
        <v>7309512</v>
      </c>
      <c r="P10" s="16">
        <f t="shared" si="0"/>
        <v>12212127</v>
      </c>
      <c r="Q10" s="22"/>
      <c r="R10" s="22"/>
    </row>
    <row r="11" spans="1:18" ht="30" customHeight="1" x14ac:dyDescent="0.2">
      <c r="A11" s="10" t="s">
        <v>25</v>
      </c>
      <c r="B11" s="11">
        <v>651944368</v>
      </c>
      <c r="C11" s="11" t="s">
        <v>64</v>
      </c>
      <c r="D11" s="11" t="s">
        <v>65</v>
      </c>
      <c r="E11" s="12" t="s">
        <v>66</v>
      </c>
      <c r="F11" s="12">
        <v>651944368</v>
      </c>
      <c r="G11" s="13">
        <v>99137135190097</v>
      </c>
      <c r="H11" s="12">
        <v>991</v>
      </c>
      <c r="I11" s="1" t="s">
        <v>58</v>
      </c>
      <c r="J11" s="12" t="s">
        <v>54</v>
      </c>
      <c r="K11" s="40">
        <v>0.25</v>
      </c>
      <c r="L11" s="29"/>
      <c r="M11" s="21">
        <v>18.7</v>
      </c>
      <c r="N11" s="26">
        <v>4902615</v>
      </c>
      <c r="O11" s="26">
        <v>7254758</v>
      </c>
      <c r="P11" s="16">
        <f t="shared" si="0"/>
        <v>12157373</v>
      </c>
      <c r="Q11" s="22"/>
      <c r="R11" s="22"/>
    </row>
    <row r="12" spans="1:18" ht="30" customHeight="1" x14ac:dyDescent="0.2">
      <c r="A12" s="17" t="s">
        <v>26</v>
      </c>
      <c r="B12" s="11">
        <v>651803861</v>
      </c>
      <c r="C12" s="11" t="s">
        <v>67</v>
      </c>
      <c r="D12" s="11" t="s">
        <v>68</v>
      </c>
      <c r="E12" s="12" t="s">
        <v>69</v>
      </c>
      <c r="F12" s="12">
        <v>841</v>
      </c>
      <c r="G12" s="13">
        <v>99137135190035</v>
      </c>
      <c r="H12" s="12">
        <v>991</v>
      </c>
      <c r="I12" s="1" t="s">
        <v>63</v>
      </c>
      <c r="J12" s="12" t="s">
        <v>54</v>
      </c>
      <c r="K12" s="40">
        <v>0.45</v>
      </c>
      <c r="L12" s="29"/>
      <c r="M12" s="21">
        <v>18.2</v>
      </c>
      <c r="N12" s="26">
        <v>4902615</v>
      </c>
      <c r="O12" s="26">
        <v>7364996</v>
      </c>
      <c r="P12" s="16">
        <f t="shared" si="0"/>
        <v>12267611</v>
      </c>
      <c r="Q12" s="22"/>
      <c r="R12" s="22"/>
    </row>
    <row r="13" spans="1:18" ht="30" customHeight="1" x14ac:dyDescent="0.4">
      <c r="A13" s="10" t="s">
        <v>27</v>
      </c>
      <c r="B13" s="11">
        <v>640553354</v>
      </c>
      <c r="C13" s="11" t="s">
        <v>70</v>
      </c>
      <c r="D13" s="11" t="s">
        <v>71</v>
      </c>
      <c r="E13" s="12" t="s">
        <v>72</v>
      </c>
      <c r="F13" s="12">
        <v>640553354</v>
      </c>
      <c r="G13" s="31">
        <v>99137135190088</v>
      </c>
      <c r="H13" s="12">
        <v>991</v>
      </c>
      <c r="I13" s="1" t="s">
        <v>63</v>
      </c>
      <c r="J13" s="12" t="s">
        <v>54</v>
      </c>
      <c r="K13" s="40">
        <v>0.4</v>
      </c>
      <c r="L13" s="29"/>
      <c r="M13" s="21">
        <v>18.190000000000001</v>
      </c>
      <c r="N13" s="26">
        <v>4902615</v>
      </c>
      <c r="O13" s="26">
        <v>7364996</v>
      </c>
      <c r="P13" s="16">
        <f t="shared" si="0"/>
        <v>12267611</v>
      </c>
      <c r="Q13" s="22"/>
      <c r="R13" s="22"/>
    </row>
    <row r="14" spans="1:18" ht="30" customHeight="1" x14ac:dyDescent="0.4">
      <c r="A14" s="17" t="s">
        <v>28</v>
      </c>
      <c r="B14" s="11">
        <v>651810914</v>
      </c>
      <c r="C14" s="11" t="s">
        <v>73</v>
      </c>
      <c r="D14" s="11" t="s">
        <v>74</v>
      </c>
      <c r="E14" s="12" t="s">
        <v>75</v>
      </c>
      <c r="F14" s="12">
        <v>524</v>
      </c>
      <c r="G14" s="32">
        <v>99137135190096</v>
      </c>
      <c r="H14" s="12">
        <v>991</v>
      </c>
      <c r="I14" s="1" t="s">
        <v>58</v>
      </c>
      <c r="J14" s="12" t="s">
        <v>54</v>
      </c>
      <c r="K14" s="41" t="s">
        <v>59</v>
      </c>
      <c r="L14" s="30"/>
      <c r="M14" s="21">
        <v>18.64</v>
      </c>
      <c r="N14" s="26">
        <v>4902615</v>
      </c>
      <c r="O14" s="26">
        <v>7254758</v>
      </c>
      <c r="P14" s="16">
        <f t="shared" si="0"/>
        <v>12157373</v>
      </c>
      <c r="Q14" s="22"/>
      <c r="R14" s="22"/>
    </row>
    <row r="15" spans="1:18" ht="30" customHeight="1" x14ac:dyDescent="0.4">
      <c r="A15" s="10" t="s">
        <v>29</v>
      </c>
      <c r="B15" s="11">
        <v>653096811</v>
      </c>
      <c r="C15" s="11" t="s">
        <v>76</v>
      </c>
      <c r="D15" s="11" t="s">
        <v>77</v>
      </c>
      <c r="E15" s="12" t="s">
        <v>67</v>
      </c>
      <c r="F15" s="12">
        <v>917</v>
      </c>
      <c r="G15" s="31">
        <v>99137135190070</v>
      </c>
      <c r="H15" s="12">
        <v>991</v>
      </c>
      <c r="I15" s="1" t="s">
        <v>58</v>
      </c>
      <c r="J15" s="12" t="s">
        <v>54</v>
      </c>
      <c r="K15" s="40">
        <v>0.4</v>
      </c>
      <c r="L15" s="29"/>
      <c r="M15" s="21">
        <v>12.9</v>
      </c>
      <c r="N15" s="26">
        <v>4902615</v>
      </c>
      <c r="O15" s="26">
        <v>7254758</v>
      </c>
      <c r="P15" s="16">
        <f t="shared" si="0"/>
        <v>12157373</v>
      </c>
      <c r="Q15" s="22"/>
      <c r="R15" s="22"/>
    </row>
    <row r="16" spans="1:18" ht="30" customHeight="1" x14ac:dyDescent="0.4">
      <c r="A16" s="17" t="s">
        <v>30</v>
      </c>
      <c r="B16" s="11">
        <v>652293786</v>
      </c>
      <c r="C16" s="11" t="s">
        <v>78</v>
      </c>
      <c r="D16" s="11" t="s">
        <v>79</v>
      </c>
      <c r="E16" s="12" t="s">
        <v>76</v>
      </c>
      <c r="F16" s="12">
        <v>3</v>
      </c>
      <c r="G16" s="32">
        <v>99237135190002</v>
      </c>
      <c r="H16" s="12">
        <v>992</v>
      </c>
      <c r="I16" s="1" t="s">
        <v>80</v>
      </c>
      <c r="J16" s="12" t="s">
        <v>54</v>
      </c>
      <c r="K16" s="41"/>
      <c r="L16" s="30"/>
      <c r="M16" s="21">
        <v>18.55</v>
      </c>
      <c r="N16" s="26">
        <v>4902615</v>
      </c>
      <c r="O16" s="26">
        <v>4871338</v>
      </c>
      <c r="P16" s="16">
        <f t="shared" si="0"/>
        <v>9773953</v>
      </c>
      <c r="Q16" s="22"/>
      <c r="R16" s="22"/>
    </row>
    <row r="17" spans="1:18" ht="30" customHeight="1" x14ac:dyDescent="0.2">
      <c r="A17" s="10" t="s">
        <v>31</v>
      </c>
      <c r="B17" s="23" t="s">
        <v>85</v>
      </c>
      <c r="C17" s="24" t="s">
        <v>82</v>
      </c>
      <c r="D17" s="24" t="s">
        <v>83</v>
      </c>
      <c r="E17" s="19" t="s">
        <v>86</v>
      </c>
      <c r="F17" s="28" t="s">
        <v>85</v>
      </c>
      <c r="G17" s="20">
        <v>400137135190123</v>
      </c>
      <c r="H17" s="19">
        <v>4001</v>
      </c>
      <c r="I17" s="38" t="s">
        <v>84</v>
      </c>
      <c r="J17" s="19" t="s">
        <v>54</v>
      </c>
      <c r="K17" s="4"/>
      <c r="L17" s="21"/>
      <c r="M17" s="21"/>
      <c r="N17" s="26">
        <v>6128268</v>
      </c>
      <c r="O17" s="26">
        <v>8355130</v>
      </c>
      <c r="P17" s="16">
        <f t="shared" si="0"/>
        <v>14483398</v>
      </c>
      <c r="Q17" s="22"/>
      <c r="R17" s="22"/>
    </row>
    <row r="18" spans="1:18" ht="30" customHeight="1" x14ac:dyDescent="0.2">
      <c r="A18" s="17" t="s">
        <v>32</v>
      </c>
      <c r="B18" s="23" t="s">
        <v>89</v>
      </c>
      <c r="C18" s="24" t="s">
        <v>87</v>
      </c>
      <c r="D18" s="24" t="s">
        <v>88</v>
      </c>
      <c r="E18" s="19" t="s">
        <v>90</v>
      </c>
      <c r="F18" s="28" t="s">
        <v>89</v>
      </c>
      <c r="G18" s="20">
        <v>400137135170046</v>
      </c>
      <c r="H18" s="19">
        <v>4001</v>
      </c>
      <c r="I18" s="38" t="s">
        <v>91</v>
      </c>
      <c r="J18" s="19" t="s">
        <v>45</v>
      </c>
      <c r="K18" s="4"/>
      <c r="L18" s="21"/>
      <c r="M18" s="21"/>
      <c r="N18" s="26">
        <v>6024396</v>
      </c>
      <c r="O18" s="26">
        <v>7873709</v>
      </c>
      <c r="P18" s="16">
        <f t="shared" si="0"/>
        <v>13898105</v>
      </c>
      <c r="Q18" s="22"/>
      <c r="R18" s="22"/>
    </row>
    <row r="19" spans="1:18" ht="30" customHeight="1" x14ac:dyDescent="0.2">
      <c r="A19" s="10" t="s">
        <v>33</v>
      </c>
      <c r="B19" s="23" t="s">
        <v>93</v>
      </c>
      <c r="C19" s="24" t="s">
        <v>94</v>
      </c>
      <c r="D19" s="24" t="s">
        <v>95</v>
      </c>
      <c r="E19" s="19" t="s">
        <v>72</v>
      </c>
      <c r="F19" s="19">
        <v>249</v>
      </c>
      <c r="G19" s="20">
        <v>400137135170005</v>
      </c>
      <c r="H19" s="19">
        <v>4001</v>
      </c>
      <c r="I19" s="38" t="s">
        <v>92</v>
      </c>
      <c r="J19" s="19" t="s">
        <v>45</v>
      </c>
      <c r="K19" s="4"/>
      <c r="L19" s="21"/>
      <c r="M19" s="21"/>
      <c r="N19" s="26">
        <v>6024396</v>
      </c>
      <c r="O19" s="26">
        <v>7564703</v>
      </c>
      <c r="P19" s="16">
        <f t="shared" si="0"/>
        <v>13589099</v>
      </c>
      <c r="Q19" s="22"/>
      <c r="R19" s="22"/>
    </row>
    <row r="20" spans="1:18" ht="30" customHeight="1" x14ac:dyDescent="0.2">
      <c r="A20" s="17" t="s">
        <v>34</v>
      </c>
      <c r="B20" s="23" t="s">
        <v>98</v>
      </c>
      <c r="C20" s="24" t="s">
        <v>96</v>
      </c>
      <c r="D20" s="24" t="s">
        <v>97</v>
      </c>
      <c r="E20" s="19" t="s">
        <v>99</v>
      </c>
      <c r="F20" s="19">
        <v>640598201</v>
      </c>
      <c r="G20" s="20">
        <v>400137135190120</v>
      </c>
      <c r="H20" s="19">
        <v>4001</v>
      </c>
      <c r="I20" s="38" t="s">
        <v>84</v>
      </c>
      <c r="J20" s="19" t="s">
        <v>54</v>
      </c>
      <c r="K20" s="4"/>
      <c r="L20" s="21"/>
      <c r="M20" s="21"/>
      <c r="N20" s="26">
        <v>6128268</v>
      </c>
      <c r="O20" s="26">
        <v>8355130</v>
      </c>
      <c r="P20" s="16">
        <f t="shared" si="0"/>
        <v>14483398</v>
      </c>
      <c r="Q20" s="22"/>
      <c r="R20" s="22"/>
    </row>
    <row r="21" spans="1:18" ht="30" customHeight="1" x14ac:dyDescent="0.2">
      <c r="A21" s="10" t="s">
        <v>36</v>
      </c>
      <c r="B21" s="23" t="s">
        <v>100</v>
      </c>
      <c r="C21" s="24" t="s">
        <v>101</v>
      </c>
      <c r="D21" s="24" t="s">
        <v>102</v>
      </c>
      <c r="E21" s="19" t="s">
        <v>103</v>
      </c>
      <c r="F21" s="19">
        <v>2764</v>
      </c>
      <c r="G21" s="20">
        <v>400137135170026</v>
      </c>
      <c r="H21" s="19">
        <v>4001</v>
      </c>
      <c r="I21" s="38" t="s">
        <v>104</v>
      </c>
      <c r="J21" s="19" t="s">
        <v>45</v>
      </c>
      <c r="K21" s="4"/>
      <c r="L21" s="21"/>
      <c r="M21" s="21"/>
      <c r="N21" s="26">
        <v>6024396</v>
      </c>
      <c r="O21" s="26">
        <v>7759168</v>
      </c>
      <c r="P21" s="16">
        <f t="shared" si="0"/>
        <v>13783564</v>
      </c>
      <c r="Q21" s="22"/>
      <c r="R21" s="22"/>
    </row>
    <row r="22" spans="1:18" ht="30" customHeight="1" x14ac:dyDescent="0.2">
      <c r="A22" s="17" t="s">
        <v>35</v>
      </c>
      <c r="B22" s="23" t="s">
        <v>119</v>
      </c>
      <c r="C22" s="24" t="s">
        <v>105</v>
      </c>
      <c r="D22" s="24" t="s">
        <v>106</v>
      </c>
      <c r="E22" s="19" t="s">
        <v>120</v>
      </c>
      <c r="F22" s="19">
        <v>2439</v>
      </c>
      <c r="G22" s="20">
        <v>400137135190121</v>
      </c>
      <c r="H22" s="19">
        <v>4001</v>
      </c>
      <c r="I22" s="38" t="s">
        <v>84</v>
      </c>
      <c r="J22" s="19" t="s">
        <v>118</v>
      </c>
      <c r="K22" s="4"/>
      <c r="L22" s="21"/>
      <c r="M22" s="21"/>
      <c r="N22" s="26">
        <v>6128268</v>
      </c>
      <c r="O22" s="26">
        <v>8761071</v>
      </c>
      <c r="P22" s="16">
        <f t="shared" si="0"/>
        <v>14889339</v>
      </c>
      <c r="Q22" s="22"/>
      <c r="R22" s="22"/>
    </row>
    <row r="23" spans="1:18" ht="30" customHeight="1" x14ac:dyDescent="0.2">
      <c r="A23" s="10" t="s">
        <v>125</v>
      </c>
      <c r="B23" s="33">
        <v>889078718</v>
      </c>
      <c r="C23" s="33" t="s">
        <v>107</v>
      </c>
      <c r="D23" s="33" t="s">
        <v>108</v>
      </c>
      <c r="E23" s="25" t="s">
        <v>109</v>
      </c>
      <c r="F23" s="19">
        <v>656</v>
      </c>
      <c r="G23" s="20">
        <v>400137135190005</v>
      </c>
      <c r="H23" s="19">
        <v>4001</v>
      </c>
      <c r="I23" s="38" t="s">
        <v>63</v>
      </c>
      <c r="J23" s="19" t="s">
        <v>118</v>
      </c>
      <c r="K23" s="4"/>
      <c r="L23" s="21"/>
      <c r="M23" s="21"/>
      <c r="N23" s="26">
        <v>6128268</v>
      </c>
      <c r="O23" s="26">
        <v>8781994</v>
      </c>
      <c r="P23" s="16">
        <f>N23+O23</f>
        <v>14910262</v>
      </c>
      <c r="Q23" s="22"/>
      <c r="R23" s="22"/>
    </row>
    <row r="24" spans="1:18" s="27" customFormat="1" ht="30" customHeight="1" x14ac:dyDescent="0.2">
      <c r="A24" s="17" t="s">
        <v>129</v>
      </c>
      <c r="B24" s="23" t="s">
        <v>123</v>
      </c>
      <c r="C24" s="24" t="s">
        <v>114</v>
      </c>
      <c r="D24" s="24" t="s">
        <v>81</v>
      </c>
      <c r="E24" s="18" t="s">
        <v>103</v>
      </c>
      <c r="F24" s="18">
        <v>640750826</v>
      </c>
      <c r="G24" s="25">
        <v>400137135170071</v>
      </c>
      <c r="H24" s="19">
        <v>4001</v>
      </c>
      <c r="I24" s="2" t="s">
        <v>124</v>
      </c>
      <c r="J24" s="18" t="s">
        <v>45</v>
      </c>
      <c r="K24" s="4"/>
      <c r="L24" s="21"/>
      <c r="M24" s="21"/>
      <c r="N24" s="26">
        <v>6024396</v>
      </c>
      <c r="O24" s="26">
        <v>7759168</v>
      </c>
      <c r="P24" s="16">
        <f t="shared" ref="P24:P25" si="1">N24+O24</f>
        <v>13783564</v>
      </c>
      <c r="Q24" s="26"/>
      <c r="R24" s="26"/>
    </row>
    <row r="25" spans="1:18" s="27" customFormat="1" ht="30" customHeight="1" x14ac:dyDescent="0.2">
      <c r="A25" s="10" t="s">
        <v>130</v>
      </c>
      <c r="B25" s="23" t="s">
        <v>127</v>
      </c>
      <c r="C25" s="24" t="s">
        <v>115</v>
      </c>
      <c r="D25" s="24" t="s">
        <v>116</v>
      </c>
      <c r="E25" s="18" t="s">
        <v>60</v>
      </c>
      <c r="F25" s="18">
        <v>640262856</v>
      </c>
      <c r="G25" s="25">
        <v>400137135170093</v>
      </c>
      <c r="H25" s="19">
        <v>4001</v>
      </c>
      <c r="I25" s="2" t="s">
        <v>128</v>
      </c>
      <c r="J25" s="18" t="s">
        <v>118</v>
      </c>
      <c r="K25" s="4"/>
      <c r="L25" s="21"/>
      <c r="M25" s="21"/>
      <c r="N25" s="26">
        <v>6024396</v>
      </c>
      <c r="O25" s="26">
        <v>7873709</v>
      </c>
      <c r="P25" s="16">
        <f t="shared" si="1"/>
        <v>13898105</v>
      </c>
      <c r="Q25" s="26"/>
      <c r="R25" s="26"/>
    </row>
    <row r="26" spans="1:18" ht="30" customHeight="1" x14ac:dyDescent="0.2">
      <c r="A26" s="44" t="s">
        <v>15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19"/>
      <c r="Q26" s="34">
        <f>SUM(Q5:Q5)</f>
        <v>0</v>
      </c>
      <c r="R26" s="35"/>
    </row>
  </sheetData>
  <mergeCells count="2">
    <mergeCell ref="A26:O26"/>
    <mergeCell ref="A1:R1"/>
  </mergeCells>
  <printOptions horizontalCentered="1" verticalCentered="1"/>
  <pageMargins left="0" right="0.19685039370078741" top="0" bottom="0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4001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2022-04-14T06:45:43Z</dcterms:modified>
</cp:coreProperties>
</file>